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365" yWindow="150" windowWidth="25365" windowHeight="15420"/>
  </bookViews>
  <sheets>
    <sheet name="data above; graphs below" sheetId="1" r:id="rId1"/>
  </sheets>
  <definedNames>
    <definedName name="_xlnm.Print_Area" localSheetId="0">'data above; graphs below'!$A$1:$R$37</definedName>
  </definedNames>
  <calcPr calcId="145621" concurrentCalc="0"/>
</workbook>
</file>

<file path=xl/calcChain.xml><?xml version="1.0" encoding="utf-8"?>
<calcChain xmlns="http://schemas.openxmlformats.org/spreadsheetml/2006/main">
  <c r="O188" i="1" l="1"/>
  <c r="O187" i="1"/>
</calcChain>
</file>

<file path=xl/sharedStrings.xml><?xml version="1.0" encoding="utf-8"?>
<sst xmlns="http://schemas.openxmlformats.org/spreadsheetml/2006/main" count="735" uniqueCount="158">
  <si>
    <t>CutNo</t>
  </si>
  <si>
    <t>SpeciesNo</t>
  </si>
  <si>
    <t>IndivNo</t>
  </si>
  <si>
    <t>Take</t>
  </si>
  <si>
    <t>TempC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</si>
  <si>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</si>
  <si>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</si>
  <si>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</si>
  <si>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</si>
  <si>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</si>
  <si>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</si>
  <si>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</si>
  <si>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</si>
  <si>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</si>
  <si>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</si>
  <si>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</si>
  <si>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OH</t>
  </si>
  <si>
    <t>Hocking</t>
  </si>
  <si>
    <t>pine-hdw forest</t>
  </si>
  <si>
    <t>TJW</t>
  </si>
  <si>
    <t>dogwood understory</t>
  </si>
  <si>
    <t>cloudy bright, am</t>
  </si>
  <si>
    <t>cloudy bright</t>
  </si>
  <si>
    <t>cloudy</t>
  </si>
  <si>
    <t>VA</t>
  </si>
  <si>
    <t>Northampton</t>
  </si>
  <si>
    <t>edge of oak woods</t>
  </si>
  <si>
    <t>dark</t>
  </si>
  <si>
    <t>AL</t>
  </si>
  <si>
    <t>Cleburne</t>
  </si>
  <si>
    <t>pine-hdw</t>
  </si>
  <si>
    <t>hdw understory</t>
  </si>
  <si>
    <t>3ft up in hdw</t>
  </si>
  <si>
    <t>wet, light, am, cloudy</t>
  </si>
  <si>
    <t>understory</t>
  </si>
  <si>
    <t>light but cloudy; wet; am</t>
  </si>
  <si>
    <t>cloudy, bright, am</t>
  </si>
  <si>
    <t>understory of pine-hdw forest</t>
  </si>
  <si>
    <t>jar in room</t>
  </si>
  <si>
    <t>light (tape speed sounds uneven-last recording on reel)</t>
  </si>
  <si>
    <t>light</t>
  </si>
  <si>
    <t>TN</t>
  </si>
  <si>
    <t>Cumberland</t>
  </si>
  <si>
    <t>decid forest</t>
  </si>
  <si>
    <t>undergrowth</t>
  </si>
  <si>
    <t>MS</t>
  </si>
  <si>
    <t>George</t>
  </si>
  <si>
    <t>grassy lnglf pine w/ hdw in low areas</t>
  </si>
  <si>
    <t>Etowah</t>
  </si>
  <si>
    <t>hdw-pine</t>
  </si>
  <si>
    <t>3-4ft up in post oak</t>
  </si>
  <si>
    <t>p/s</t>
  </si>
  <si>
    <t>kHz</t>
  </si>
  <si>
    <t>Recorded by</t>
  </si>
  <si>
    <t>Nottingham Park</t>
  </si>
  <si>
    <t>Lakemont</t>
  </si>
  <si>
    <t>Nottingham Park, lower trail</t>
  </si>
  <si>
    <t>Nottingham Park Feldspar trail</t>
  </si>
  <si>
    <t>Boone trail, upper end of Scotts Lake</t>
  </si>
  <si>
    <t>woods between Shady Lane and Levi Lane</t>
  </si>
  <si>
    <t>Levi Lane</t>
  </si>
  <si>
    <t>10A_27'59 A_exigua slow trill.wav</t>
  </si>
  <si>
    <t>10A_30'07 A_exigua slow trill.wav</t>
  </si>
  <si>
    <t>10A_31'23 A_exigua slow trill.wav</t>
  </si>
  <si>
    <t>10A_34'14 A_exigua slow trill.wav</t>
  </si>
  <si>
    <t>10A_34'49 A_exigua slow trill.wav</t>
  </si>
  <si>
    <t>10A_35'06 A_exigua slow trill.wav</t>
  </si>
  <si>
    <t>10A_35'40 A_exigua slow trill.wav</t>
  </si>
  <si>
    <t>10A_37'01 A_exigua slow trill.wav</t>
  </si>
  <si>
    <t>10A_43'47 A_exigua slow trill.wav</t>
  </si>
  <si>
    <t>10A_44'17 A_exigua slow trill.wav</t>
  </si>
  <si>
    <t>10A_46'09 A_exigua slow trill.wav</t>
  </si>
  <si>
    <t>10A_46'29 A_exigua slow trill.wav</t>
  </si>
  <si>
    <t>10A_47'04 A_exigua slow trill.wav</t>
  </si>
  <si>
    <t>R09_0275.WAV</t>
  </si>
  <si>
    <t>R09_0398.WAV</t>
  </si>
  <si>
    <t>R09_0399.WAV</t>
  </si>
  <si>
    <t>R09_0400.WAV</t>
  </si>
  <si>
    <t>R09_0401.WAV</t>
  </si>
  <si>
    <t>R09_0402.WAV</t>
  </si>
  <si>
    <t>R09_0408.WAV</t>
  </si>
  <si>
    <t>R09_0409.WAV</t>
  </si>
  <si>
    <t>R09_0410.WAV</t>
  </si>
  <si>
    <t>R09_0411.WAV</t>
  </si>
  <si>
    <t>R09_0436.WAV</t>
  </si>
  <si>
    <t>R09_0437.WAV</t>
  </si>
  <si>
    <t>R09_0439.WAV</t>
  </si>
  <si>
    <t>R09_0445.WAV</t>
  </si>
  <si>
    <t>R09_0446.WAV</t>
  </si>
  <si>
    <t>R09_0447.WAV</t>
  </si>
  <si>
    <t>R09_0451.WAV</t>
  </si>
  <si>
    <t>R09_0474.WAV</t>
  </si>
  <si>
    <t>R09_0475.WAV</t>
  </si>
  <si>
    <t>R09_0476.WAV</t>
  </si>
  <si>
    <t>R09_0479.WAV</t>
  </si>
  <si>
    <t>R09_0480.WAV</t>
  </si>
  <si>
    <t>R09_0481.WAV</t>
  </si>
  <si>
    <t>R09_0482.WAV</t>
  </si>
  <si>
    <t>R09_0483.WAV</t>
  </si>
  <si>
    <t>R09_0484.WAV</t>
  </si>
  <si>
    <t>R09_0485.WAV</t>
  </si>
  <si>
    <t>R09_0487.WAV</t>
  </si>
  <si>
    <t>R09_0488.WAV</t>
  </si>
  <si>
    <t>6_B_051-052</t>
  </si>
  <si>
    <t>Ae 078</t>
  </si>
  <si>
    <t>Ae 147</t>
  </si>
  <si>
    <t>Ae 153</t>
  </si>
  <si>
    <t>Ae 152</t>
  </si>
  <si>
    <t>Ae 149</t>
  </si>
  <si>
    <t>Ae 150</t>
  </si>
  <si>
    <t>Ae 168</t>
  </si>
  <si>
    <t>Ae 169?</t>
  </si>
  <si>
    <t>Ae 170</t>
  </si>
  <si>
    <t>Ae 169</t>
  </si>
  <si>
    <t>Ae 175</t>
  </si>
  <si>
    <t>Ae 177</t>
  </si>
  <si>
    <t>Ae 176</t>
  </si>
  <si>
    <t>Ae 178</t>
  </si>
  <si>
    <t>Ae 179</t>
  </si>
  <si>
    <t>not collected</t>
  </si>
  <si>
    <t>possible sun effect</t>
  </si>
  <si>
    <t>shade</t>
  </si>
  <si>
    <t>DHF</t>
  </si>
  <si>
    <t>PA</t>
  </si>
  <si>
    <t>Chester</t>
  </si>
  <si>
    <t>GA</t>
  </si>
  <si>
    <t>Rabun</t>
  </si>
  <si>
    <t>Berks</t>
  </si>
  <si>
    <t>Year</t>
  </si>
  <si>
    <t>wax myrtle tangle under pine</t>
  </si>
  <si>
    <r>
      <rPr>
        <b/>
        <sz val="12"/>
        <rFont val="Calibri"/>
        <family val="2"/>
      </rPr>
      <t>Pulse rate (p/s) vs. Temperature (</t>
    </r>
    <r>
      <rPr>
        <b/>
        <sz val="12"/>
        <rFont val="Calibri"/>
        <family val="2"/>
      </rPr>
      <t>°C)</t>
    </r>
  </si>
  <si>
    <t>Dominant frequency (kHz) vs. Pulse rate (p/s)</t>
  </si>
  <si>
    <t>R09_0682.WAV</t>
  </si>
  <si>
    <t>Ae 226</t>
  </si>
  <si>
    <t>French Cr St Pk</t>
  </si>
  <si>
    <t>white pine forest; only thomasi heard here</t>
  </si>
  <si>
    <t>cage in lab</t>
  </si>
  <si>
    <t>R09_0662.WAV</t>
  </si>
  <si>
    <t>Ae 226, Ae 227</t>
  </si>
  <si>
    <t>white pine woods Scotts Run Lake</t>
  </si>
  <si>
    <t>in field</t>
  </si>
  <si>
    <t>R09_0680.WAV</t>
  </si>
  <si>
    <t>Ae 229</t>
  </si>
  <si>
    <t>Boone Tr 2010 slow trill site; under pine; heard this one in field, rec in lab</t>
  </si>
  <si>
    <t>R09_0659.WAV</t>
  </si>
  <si>
    <t>R09_0659</t>
  </si>
  <si>
    <t>R09_0656.WAV</t>
  </si>
  <si>
    <t>R09_0657.WAV</t>
  </si>
  <si>
    <t>R09_0658.WAV</t>
  </si>
  <si>
    <t>R09_0660.WAV</t>
  </si>
  <si>
    <t>R09_0661.WAV</t>
  </si>
  <si>
    <t>R09_0663.WAV</t>
  </si>
  <si>
    <t>R09_0664.WAV</t>
  </si>
  <si>
    <t>R09_0665.WAV</t>
  </si>
  <si>
    <t>Notes</t>
  </si>
  <si>
    <t>values for DF Pennsylvania trendline</t>
  </si>
  <si>
    <t>values for DF Georgia trendline</t>
  </si>
  <si>
    <t>=614-57 (omit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</si>
</sst>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m\-yy"/>
    <numFmt numFmtId="165" formatCode="0.0"/>
    <numFmt numFmtId="166" formatCode="0.0000"/>
  </numFmts>
  <fonts count="7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4" fillId="2" borderId="2" xfId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5" fillId="0" borderId="0" xfId="0" applyFont="1" applyAlignment="1"/>
    <xf numFmtId="0" fontId="4" fillId="0" borderId="1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right"/>
    </xf>
    <xf numFmtId="15" fontId="5" fillId="0" borderId="0" xfId="0" applyNumberFormat="1" applyFont="1" applyAlignment="1"/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164" fontId="5" fillId="0" borderId="0" xfId="0" applyNumberFormat="1" applyFont="1" applyAlignment="1"/>
    <xf numFmtId="0" fontId="6" fillId="0" borderId="0" xfId="0" applyFont="1" applyAlignment="1"/>
    <xf numFmtId="0" fontId="5" fillId="0" borderId="4" xfId="0" applyFont="1" applyBorder="1" applyAlignment="1"/>
    <xf numFmtId="15" fontId="5" fillId="0" borderId="0" xfId="0" applyNumberFormat="1" applyFont="1" applyAlignment="1">
      <alignment horizontal="left"/>
    </xf>
    <xf numFmtId="0" fontId="4" fillId="2" borderId="3" xfId="1" applyFont="1" applyFill="1" applyBorder="1" applyAlignment="1">
      <alignment horizontal="left"/>
    </xf>
    <xf numFmtId="0" fontId="5" fillId="0" borderId="0" xfId="0" applyFont="1" applyFill="1"/>
    <xf numFmtId="165" fontId="5" fillId="0" borderId="0" xfId="0" applyNumberFormat="1" applyFont="1" applyFill="1"/>
    <xf numFmtId="15" fontId="5" fillId="0" borderId="0" xfId="0" applyNumberFormat="1" applyFont="1" applyFill="1" applyAlignment="1">
      <alignment horizontal="left"/>
    </xf>
    <xf numFmtId="15" fontId="5" fillId="0" borderId="0" xfId="0" applyNumberFormat="1" applyFont="1" applyFill="1" applyAlignment="1"/>
    <xf numFmtId="1" fontId="5" fillId="0" borderId="0" xfId="0" applyNumberFormat="1" applyFont="1" applyFill="1"/>
    <xf numFmtId="166" fontId="5" fillId="0" borderId="0" xfId="0" applyNumberFormat="1" applyFont="1" applyFill="1"/>
    <xf numFmtId="0" fontId="5" fillId="0" borderId="0" xfId="0" applyFont="1" applyFill="1" applyAlignment="1"/>
    <xf numFmtId="0" fontId="4" fillId="0" borderId="0" xfId="1" applyFont="1" applyFill="1" applyBorder="1" applyAlignment="1">
      <alignment horizontal="right"/>
    </xf>
    <xf numFmtId="0" fontId="5" fillId="0" borderId="4" xfId="0" applyFont="1" applyFill="1" applyBorder="1"/>
    <xf numFmtId="0" fontId="5" fillId="0" borderId="1" xfId="0" applyFont="1" applyFill="1" applyBorder="1"/>
    <xf numFmtId="0" fontId="5" fillId="0" borderId="5" xfId="0" applyFont="1" applyBorder="1" applyAlignment="1"/>
    <xf numFmtId="0" fontId="5" fillId="0" borderId="5" xfId="0" applyFont="1" applyFill="1" applyBorder="1"/>
    <xf numFmtId="0" fontId="4" fillId="0" borderId="0" xfId="1" applyFont="1" applyFill="1" applyBorder="1" applyAlignment="1">
      <alignment horizontal="left" wrapText="1"/>
    </xf>
    <xf numFmtId="0" fontId="5" fillId="0" borderId="1" xfId="0" applyFont="1" applyBorder="1" applyAlignment="1"/>
    <xf numFmtId="0" fontId="5" fillId="0" borderId="0" xfId="0" applyFont="1" applyFill="1" applyBorder="1"/>
    <xf numFmtId="0" fontId="0" fillId="0" borderId="0" xfId="0" applyFont="1"/>
    <xf numFmtId="0" fontId="2" fillId="0" borderId="0" xfId="0" applyFont="1"/>
    <xf numFmtId="0" fontId="5" fillId="3" borderId="0" xfId="0" applyFont="1" applyFill="1" applyAlignment="1"/>
    <xf numFmtId="15" fontId="5" fillId="3" borderId="0" xfId="0" applyNumberFormat="1" applyFont="1" applyFill="1" applyAlignment="1">
      <alignment horizontal="left"/>
    </xf>
    <xf numFmtId="15" fontId="5" fillId="3" borderId="0" xfId="0" applyNumberFormat="1" applyFont="1" applyFill="1" applyAlignment="1"/>
    <xf numFmtId="0" fontId="5" fillId="3" borderId="0" xfId="0" quotePrefix="1" applyFont="1" applyFill="1" applyAlignment="1"/>
  </cellXfs>
  <cellStyles count="2">
    <cellStyle name="Normal" xfId="0" builtinId="0"/>
    <cellStyle name="Normal_Sheet1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9.2804024496937886E-4"/>
                  <c:y val="0.4243715368912219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below'!$F$2:$F$80</c:f>
              <c:numCache>
                <c:formatCode>General</c:formatCode>
                <c:ptCount val="79"/>
                <c:pt idx="0">
                  <c:v>25.5</c:v>
                </c:pt>
                <c:pt idx="1">
                  <c:v>25</c:v>
                </c:pt>
                <c:pt idx="2">
                  <c:v>25.5</c:v>
                </c:pt>
                <c:pt idx="3">
                  <c:v>26</c:v>
                </c:pt>
                <c:pt idx="4">
                  <c:v>25</c:v>
                </c:pt>
                <c:pt idx="5">
                  <c:v>22</c:v>
                </c:pt>
                <c:pt idx="6">
                  <c:v>22.2</c:v>
                </c:pt>
                <c:pt idx="7">
                  <c:v>25.2</c:v>
                </c:pt>
                <c:pt idx="8">
                  <c:v>24.3</c:v>
                </c:pt>
                <c:pt idx="9">
                  <c:v>23.8</c:v>
                </c:pt>
                <c:pt idx="10">
                  <c:v>20.3</c:v>
                </c:pt>
                <c:pt idx="11">
                  <c:v>20.3</c:v>
                </c:pt>
                <c:pt idx="12">
                  <c:v>19.5</c:v>
                </c:pt>
                <c:pt idx="13">
                  <c:v>19</c:v>
                </c:pt>
                <c:pt idx="14">
                  <c:v>22.6</c:v>
                </c:pt>
                <c:pt idx="15">
                  <c:v>26.3</c:v>
                </c:pt>
                <c:pt idx="16">
                  <c:v>24.3</c:v>
                </c:pt>
                <c:pt idx="17">
                  <c:v>20.3</c:v>
                </c:pt>
                <c:pt idx="18">
                  <c:v>27</c:v>
                </c:pt>
                <c:pt idx="19">
                  <c:v>27</c:v>
                </c:pt>
                <c:pt idx="20">
                  <c:v>22</c:v>
                </c:pt>
                <c:pt idx="21">
                  <c:v>19.600000000000001</c:v>
                </c:pt>
                <c:pt idx="22">
                  <c:v>19.600000000000001</c:v>
                </c:pt>
                <c:pt idx="23">
                  <c:v>19.600000000000001</c:v>
                </c:pt>
                <c:pt idx="24">
                  <c:v>19.600000000000001</c:v>
                </c:pt>
                <c:pt idx="25">
                  <c:v>19.8</c:v>
                </c:pt>
                <c:pt idx="26">
                  <c:v>22</c:v>
                </c:pt>
                <c:pt idx="27">
                  <c:v>22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26</c:v>
                </c:pt>
                <c:pt idx="32">
                  <c:v>26</c:v>
                </c:pt>
                <c:pt idx="33">
                  <c:v>22.5</c:v>
                </c:pt>
                <c:pt idx="34">
                  <c:v>22.5</c:v>
                </c:pt>
                <c:pt idx="35">
                  <c:v>19.5</c:v>
                </c:pt>
                <c:pt idx="36">
                  <c:v>19.5</c:v>
                </c:pt>
                <c:pt idx="37">
                  <c:v>19.5</c:v>
                </c:pt>
                <c:pt idx="38">
                  <c:v>19.399999999999999</c:v>
                </c:pt>
                <c:pt idx="39">
                  <c:v>19.399999999999999</c:v>
                </c:pt>
                <c:pt idx="40">
                  <c:v>19.399999999999999</c:v>
                </c:pt>
                <c:pt idx="41">
                  <c:v>19.399999999999999</c:v>
                </c:pt>
                <c:pt idx="42">
                  <c:v>19.600000000000001</c:v>
                </c:pt>
                <c:pt idx="43">
                  <c:v>19.600000000000001</c:v>
                </c:pt>
                <c:pt idx="44">
                  <c:v>19.600000000000001</c:v>
                </c:pt>
                <c:pt idx="45">
                  <c:v>19.600000000000001</c:v>
                </c:pt>
                <c:pt idx="46">
                  <c:v>19.600000000000001</c:v>
                </c:pt>
                <c:pt idx="47">
                  <c:v>21.1</c:v>
                </c:pt>
                <c:pt idx="48">
                  <c:v>21.1</c:v>
                </c:pt>
                <c:pt idx="49">
                  <c:v>21.1</c:v>
                </c:pt>
                <c:pt idx="50">
                  <c:v>23</c:v>
                </c:pt>
                <c:pt idx="51">
                  <c:v>22</c:v>
                </c:pt>
                <c:pt idx="52">
                  <c:v>20.3</c:v>
                </c:pt>
                <c:pt idx="53">
                  <c:v>21.7</c:v>
                </c:pt>
                <c:pt idx="54">
                  <c:v>21.1</c:v>
                </c:pt>
                <c:pt idx="55">
                  <c:v>21.1</c:v>
                </c:pt>
                <c:pt idx="56">
                  <c:v>21.1</c:v>
                </c:pt>
                <c:pt idx="57">
                  <c:v>21.1</c:v>
                </c:pt>
                <c:pt idx="58">
                  <c:v>21.1</c:v>
                </c:pt>
                <c:pt idx="59">
                  <c:v>20.3</c:v>
                </c:pt>
                <c:pt idx="60">
                  <c:v>20.3</c:v>
                </c:pt>
                <c:pt idx="61">
                  <c:v>20.3</c:v>
                </c:pt>
                <c:pt idx="62">
                  <c:v>20.3</c:v>
                </c:pt>
                <c:pt idx="63">
                  <c:v>20.3</c:v>
                </c:pt>
                <c:pt idx="64">
                  <c:v>20.3</c:v>
                </c:pt>
                <c:pt idx="65">
                  <c:v>20.3</c:v>
                </c:pt>
                <c:pt idx="66">
                  <c:v>20.3</c:v>
                </c:pt>
                <c:pt idx="67">
                  <c:v>22</c:v>
                </c:pt>
                <c:pt idx="68">
                  <c:v>24.5</c:v>
                </c:pt>
                <c:pt idx="69">
                  <c:v>24.5</c:v>
                </c:pt>
                <c:pt idx="70">
                  <c:v>24.5</c:v>
                </c:pt>
                <c:pt idx="71">
                  <c:v>24.5</c:v>
                </c:pt>
                <c:pt idx="72">
                  <c:v>22</c:v>
                </c:pt>
                <c:pt idx="73">
                  <c:v>22</c:v>
                </c:pt>
                <c:pt idx="74">
                  <c:v>21.2</c:v>
                </c:pt>
                <c:pt idx="75">
                  <c:v>21.2</c:v>
                </c:pt>
                <c:pt idx="76">
                  <c:v>21.2</c:v>
                </c:pt>
                <c:pt idx="77">
                  <c:v>21.2</c:v>
                </c:pt>
                <c:pt idx="78">
                  <c:v>21.2</c:v>
                </c:pt>
              </c:numCache>
            </c:numRef>
          </c:xVal>
          <c:yVal>
            <c:numRef>
              <c:f>'data above; graphs below'!$G$2:$G$80</c:f>
              <c:numCache>
                <c:formatCode>General</c:formatCode>
                <c:ptCount val="79"/>
                <c:pt idx="0">
                  <c:v>20.2</c:v>
                </c:pt>
                <c:pt idx="1">
                  <c:v>20.6</c:v>
                </c:pt>
                <c:pt idx="2">
                  <c:v>19.5</c:v>
                </c:pt>
                <c:pt idx="3">
                  <c:v>18.899999999999999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16.8</c:v>
                </c:pt>
                <c:pt idx="7">
                  <c:v>16.3</c:v>
                </c:pt>
                <c:pt idx="8">
                  <c:v>19.2</c:v>
                </c:pt>
                <c:pt idx="9">
                  <c:v>18.2</c:v>
                </c:pt>
                <c:pt idx="10">
                  <c:v>14.5</c:v>
                </c:pt>
                <c:pt idx="11">
                  <c:v>14.1</c:v>
                </c:pt>
                <c:pt idx="12">
                  <c:v>14.9</c:v>
                </c:pt>
                <c:pt idx="13">
                  <c:v>14.6</c:v>
                </c:pt>
                <c:pt idx="14">
                  <c:v>16.100000000000001</c:v>
                </c:pt>
                <c:pt idx="15">
                  <c:v>17.100000000000001</c:v>
                </c:pt>
                <c:pt idx="16">
                  <c:v>18.899999999999999</c:v>
                </c:pt>
                <c:pt idx="17" formatCode="0.0">
                  <c:v>19.593067068575735</c:v>
                </c:pt>
                <c:pt idx="18">
                  <c:v>21.2</c:v>
                </c:pt>
                <c:pt idx="19">
                  <c:v>22</c:v>
                </c:pt>
                <c:pt idx="20">
                  <c:v>18.5</c:v>
                </c:pt>
                <c:pt idx="21">
                  <c:v>15.184381780000001</c:v>
                </c:pt>
                <c:pt idx="22">
                  <c:v>15.906680809999999</c:v>
                </c:pt>
                <c:pt idx="23">
                  <c:v>15.11169514</c:v>
                </c:pt>
                <c:pt idx="24">
                  <c:v>14.85148515</c:v>
                </c:pt>
                <c:pt idx="25">
                  <c:v>15.2866242</c:v>
                </c:pt>
                <c:pt idx="26">
                  <c:v>17.2</c:v>
                </c:pt>
                <c:pt idx="27">
                  <c:v>18</c:v>
                </c:pt>
                <c:pt idx="28">
                  <c:v>19.3</c:v>
                </c:pt>
                <c:pt idx="29">
                  <c:v>20</c:v>
                </c:pt>
                <c:pt idx="30">
                  <c:v>20.100000000000001</c:v>
                </c:pt>
                <c:pt idx="31">
                  <c:v>19.899999999999999</c:v>
                </c:pt>
                <c:pt idx="32">
                  <c:v>19.600000000000001</c:v>
                </c:pt>
                <c:pt idx="33">
                  <c:v>17.399999999999999</c:v>
                </c:pt>
                <c:pt idx="34">
                  <c:v>17.5</c:v>
                </c:pt>
                <c:pt idx="35">
                  <c:v>15.4</c:v>
                </c:pt>
                <c:pt idx="36">
                  <c:v>14.9</c:v>
                </c:pt>
                <c:pt idx="37">
                  <c:v>15.8</c:v>
                </c:pt>
                <c:pt idx="38">
                  <c:v>15.54404145</c:v>
                </c:pt>
                <c:pt idx="39">
                  <c:v>15.48886738</c:v>
                </c:pt>
                <c:pt idx="40">
                  <c:v>15.492253870000001</c:v>
                </c:pt>
                <c:pt idx="41">
                  <c:v>14.6780303</c:v>
                </c:pt>
                <c:pt idx="42">
                  <c:v>14.83541956</c:v>
                </c:pt>
                <c:pt idx="43">
                  <c:v>14.24979044</c:v>
                </c:pt>
                <c:pt idx="44">
                  <c:v>15.328019619999999</c:v>
                </c:pt>
                <c:pt idx="45">
                  <c:v>15.141540490000001</c:v>
                </c:pt>
                <c:pt idx="46">
                  <c:v>14.95726496</c:v>
                </c:pt>
                <c:pt idx="47">
                  <c:v>17.391304349999999</c:v>
                </c:pt>
                <c:pt idx="48">
                  <c:v>17.699115039999999</c:v>
                </c:pt>
                <c:pt idx="49">
                  <c:v>19.305019309999999</c:v>
                </c:pt>
                <c:pt idx="50">
                  <c:v>18.23416507</c:v>
                </c:pt>
                <c:pt idx="51" formatCode="0.0">
                  <c:v>18.024032042723633</c:v>
                </c:pt>
                <c:pt idx="52" formatCode="0.0">
                  <c:v>18.994413407821227</c:v>
                </c:pt>
                <c:pt idx="53" formatCode="0.0">
                  <c:v>17.113095238095237</c:v>
                </c:pt>
                <c:pt idx="54">
                  <c:v>17.661097850000001</c:v>
                </c:pt>
                <c:pt idx="55">
                  <c:v>17.45068285</c:v>
                </c:pt>
                <c:pt idx="56">
                  <c:v>17.621145370000001</c:v>
                </c:pt>
                <c:pt idx="57">
                  <c:v>17.798286090000001</c:v>
                </c:pt>
                <c:pt idx="58">
                  <c:v>18.140589569999999</c:v>
                </c:pt>
                <c:pt idx="59" formatCode="0.0">
                  <c:v>16.889514426460238</c:v>
                </c:pt>
                <c:pt idx="60" formatCode="0.0">
                  <c:v>16.284680337756335</c:v>
                </c:pt>
                <c:pt idx="61" formatCode="0.0">
                  <c:v>15.815085158150852</c:v>
                </c:pt>
                <c:pt idx="62" formatCode="0.0">
                  <c:v>16.655100624566273</c:v>
                </c:pt>
                <c:pt idx="63" formatCode="0.0">
                  <c:v>17.170891251022077</c:v>
                </c:pt>
                <c:pt idx="64" formatCode="0.0">
                  <c:v>16.511867905056761</c:v>
                </c:pt>
                <c:pt idx="65" formatCode="0.0">
                  <c:v>17.456359102244388</c:v>
                </c:pt>
                <c:pt idx="66" formatCode="0.0">
                  <c:v>18.385291766586732</c:v>
                </c:pt>
                <c:pt idx="67">
                  <c:v>16.620498609999999</c:v>
                </c:pt>
                <c:pt idx="68">
                  <c:v>19.867549669999999</c:v>
                </c:pt>
                <c:pt idx="69">
                  <c:v>22.058823530000002</c:v>
                </c:pt>
                <c:pt idx="70">
                  <c:v>21.1038961</c:v>
                </c:pt>
                <c:pt idx="71">
                  <c:v>21.598272139999999</c:v>
                </c:pt>
                <c:pt idx="72">
                  <c:v>19</c:v>
                </c:pt>
                <c:pt idx="73">
                  <c:v>19.100000000000001</c:v>
                </c:pt>
                <c:pt idx="74">
                  <c:v>16.589861750000001</c:v>
                </c:pt>
                <c:pt idx="75">
                  <c:v>16.73173452</c:v>
                </c:pt>
                <c:pt idx="76">
                  <c:v>16.405135520000002</c:v>
                </c:pt>
                <c:pt idx="77">
                  <c:v>17.36745887</c:v>
                </c:pt>
                <c:pt idx="78">
                  <c:v>17.331022529999998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40928"/>
        <c:axId val="103742464"/>
      </c:scatterChart>
      <c:valAx>
        <c:axId val="103740928"/>
        <c:scaling>
          <c:orientation val="minMax"/>
          <c:min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742464"/>
        <c:crosses val="autoZero"/>
        <c:crossBetween val="midCat"/>
      </c:valAx>
      <c:valAx>
        <c:axId val="103742464"/>
        <c:scaling>
          <c:orientation val="minMax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374092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85219850663313E-2"/>
          <c:y val="4.2288128618069055E-2"/>
          <c:w val="0.86141644244155013"/>
          <c:h val="0.83203636130849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4.1724469975844211E-2"/>
                  <c:y val="0.5043786526684164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below'!$G$19:$G$80</c:f>
              <c:numCache>
                <c:formatCode>General</c:formatCode>
                <c:ptCount val="62"/>
                <c:pt idx="0" formatCode="0.0">
                  <c:v>19.593067068575735</c:v>
                </c:pt>
                <c:pt idx="1">
                  <c:v>21.2</c:v>
                </c:pt>
                <c:pt idx="2">
                  <c:v>22</c:v>
                </c:pt>
                <c:pt idx="3">
                  <c:v>18.5</c:v>
                </c:pt>
                <c:pt idx="4">
                  <c:v>15.184381780000001</c:v>
                </c:pt>
                <c:pt idx="5">
                  <c:v>15.906680809999999</c:v>
                </c:pt>
                <c:pt idx="6">
                  <c:v>15.11169514</c:v>
                </c:pt>
                <c:pt idx="7">
                  <c:v>14.85148515</c:v>
                </c:pt>
                <c:pt idx="8">
                  <c:v>15.2866242</c:v>
                </c:pt>
                <c:pt idx="9">
                  <c:v>17.2</c:v>
                </c:pt>
                <c:pt idx="10">
                  <c:v>18</c:v>
                </c:pt>
                <c:pt idx="11">
                  <c:v>19.3</c:v>
                </c:pt>
                <c:pt idx="12">
                  <c:v>20</c:v>
                </c:pt>
                <c:pt idx="13">
                  <c:v>20.100000000000001</c:v>
                </c:pt>
                <c:pt idx="14">
                  <c:v>19.899999999999999</c:v>
                </c:pt>
                <c:pt idx="15">
                  <c:v>19.600000000000001</c:v>
                </c:pt>
                <c:pt idx="16">
                  <c:v>17.399999999999999</c:v>
                </c:pt>
                <c:pt idx="17">
                  <c:v>17.5</c:v>
                </c:pt>
                <c:pt idx="18">
                  <c:v>15.4</c:v>
                </c:pt>
                <c:pt idx="19">
                  <c:v>14.9</c:v>
                </c:pt>
                <c:pt idx="20">
                  <c:v>15.8</c:v>
                </c:pt>
                <c:pt idx="21">
                  <c:v>15.54404145</c:v>
                </c:pt>
                <c:pt idx="22">
                  <c:v>15.48886738</c:v>
                </c:pt>
                <c:pt idx="23">
                  <c:v>15.492253870000001</c:v>
                </c:pt>
                <c:pt idx="24">
                  <c:v>14.6780303</c:v>
                </c:pt>
                <c:pt idx="25">
                  <c:v>14.83541956</c:v>
                </c:pt>
                <c:pt idx="26">
                  <c:v>14.24979044</c:v>
                </c:pt>
                <c:pt idx="27">
                  <c:v>15.328019619999999</c:v>
                </c:pt>
                <c:pt idx="28">
                  <c:v>15.141540490000001</c:v>
                </c:pt>
                <c:pt idx="29">
                  <c:v>14.95726496</c:v>
                </c:pt>
                <c:pt idx="30">
                  <c:v>17.391304349999999</c:v>
                </c:pt>
                <c:pt idx="31">
                  <c:v>17.699115039999999</c:v>
                </c:pt>
                <c:pt idx="32">
                  <c:v>19.305019309999999</c:v>
                </c:pt>
                <c:pt idx="33">
                  <c:v>18.23416507</c:v>
                </c:pt>
                <c:pt idx="34" formatCode="0.0">
                  <c:v>18.024032042723633</c:v>
                </c:pt>
                <c:pt idx="35" formatCode="0.0">
                  <c:v>18.994413407821227</c:v>
                </c:pt>
                <c:pt idx="36" formatCode="0.0">
                  <c:v>17.113095238095237</c:v>
                </c:pt>
                <c:pt idx="37">
                  <c:v>17.661097850000001</c:v>
                </c:pt>
                <c:pt idx="38">
                  <c:v>17.45068285</c:v>
                </c:pt>
                <c:pt idx="39">
                  <c:v>17.621145370000001</c:v>
                </c:pt>
                <c:pt idx="40">
                  <c:v>17.798286090000001</c:v>
                </c:pt>
                <c:pt idx="41">
                  <c:v>18.140589569999999</c:v>
                </c:pt>
                <c:pt idx="42" formatCode="0.0">
                  <c:v>16.889514426460238</c:v>
                </c:pt>
                <c:pt idx="43" formatCode="0.0">
                  <c:v>16.284680337756335</c:v>
                </c:pt>
                <c:pt idx="44" formatCode="0.0">
                  <c:v>15.815085158150852</c:v>
                </c:pt>
                <c:pt idx="45" formatCode="0.0">
                  <c:v>16.655100624566273</c:v>
                </c:pt>
                <c:pt idx="46" formatCode="0.0">
                  <c:v>17.170891251022077</c:v>
                </c:pt>
                <c:pt idx="47" formatCode="0.0">
                  <c:v>16.511867905056761</c:v>
                </c:pt>
                <c:pt idx="48" formatCode="0.0">
                  <c:v>17.456359102244388</c:v>
                </c:pt>
                <c:pt idx="49" formatCode="0.0">
                  <c:v>18.385291766586732</c:v>
                </c:pt>
                <c:pt idx="50">
                  <c:v>16.620498609999999</c:v>
                </c:pt>
                <c:pt idx="51">
                  <c:v>19.867549669999999</c:v>
                </c:pt>
                <c:pt idx="52">
                  <c:v>22.058823530000002</c:v>
                </c:pt>
                <c:pt idx="53">
                  <c:v>21.1038961</c:v>
                </c:pt>
                <c:pt idx="54">
                  <c:v>21.598272139999999</c:v>
                </c:pt>
                <c:pt idx="55">
                  <c:v>19</c:v>
                </c:pt>
                <c:pt idx="56">
                  <c:v>19.100000000000001</c:v>
                </c:pt>
                <c:pt idx="57">
                  <c:v>16.589861750000001</c:v>
                </c:pt>
                <c:pt idx="58">
                  <c:v>16.73173452</c:v>
                </c:pt>
                <c:pt idx="59">
                  <c:v>16.405135520000002</c:v>
                </c:pt>
                <c:pt idx="60">
                  <c:v>17.36745887</c:v>
                </c:pt>
                <c:pt idx="61">
                  <c:v>17.331022529999998</c:v>
                </c:pt>
              </c:numCache>
            </c:numRef>
          </c:xVal>
          <c:yVal>
            <c:numRef>
              <c:f>'data above; graphs below'!$H$19:$H$80</c:f>
              <c:numCache>
                <c:formatCode>General</c:formatCode>
                <c:ptCount val="62"/>
                <c:pt idx="0">
                  <c:v>7.0579999999999998</c:v>
                </c:pt>
                <c:pt idx="1">
                  <c:v>7.56</c:v>
                </c:pt>
                <c:pt idx="2">
                  <c:v>8.27</c:v>
                </c:pt>
                <c:pt idx="3">
                  <c:v>7.1689999999999996</c:v>
                </c:pt>
                <c:pt idx="4">
                  <c:v>5.7320000000000002</c:v>
                </c:pt>
                <c:pt idx="5">
                  <c:v>5.6310000000000002</c:v>
                </c:pt>
                <c:pt idx="6">
                  <c:v>5.4509999999999996</c:v>
                </c:pt>
                <c:pt idx="7">
                  <c:v>5.7370000000000001</c:v>
                </c:pt>
                <c:pt idx="8">
                  <c:v>5.5490000000000004</c:v>
                </c:pt>
                <c:pt idx="9">
                  <c:v>6.9269999999999996</c:v>
                </c:pt>
                <c:pt idx="10">
                  <c:v>7.0410000000000004</c:v>
                </c:pt>
                <c:pt idx="11">
                  <c:v>8.0909999999999993</c:v>
                </c:pt>
                <c:pt idx="12">
                  <c:v>7.2469999999999999</c:v>
                </c:pt>
                <c:pt idx="13">
                  <c:v>7.22</c:v>
                </c:pt>
                <c:pt idx="14">
                  <c:v>7.524</c:v>
                </c:pt>
                <c:pt idx="15">
                  <c:v>7.36</c:v>
                </c:pt>
                <c:pt idx="16">
                  <c:v>6.8849999999999998</c:v>
                </c:pt>
                <c:pt idx="17">
                  <c:v>6.8049999999999997</c:v>
                </c:pt>
                <c:pt idx="18">
                  <c:v>5.5629999999999997</c:v>
                </c:pt>
                <c:pt idx="19">
                  <c:v>5.98</c:v>
                </c:pt>
                <c:pt idx="20">
                  <c:v>5.6479999999999997</c:v>
                </c:pt>
                <c:pt idx="21">
                  <c:v>5.7770000000000001</c:v>
                </c:pt>
                <c:pt idx="22">
                  <c:v>5.6769999999999996</c:v>
                </c:pt>
                <c:pt idx="23">
                  <c:v>5.43</c:v>
                </c:pt>
                <c:pt idx="24">
                  <c:v>5.4720000000000004</c:v>
                </c:pt>
                <c:pt idx="25">
                  <c:v>5.6369999999999996</c:v>
                </c:pt>
                <c:pt idx="26">
                  <c:v>5.5549999999999997</c:v>
                </c:pt>
                <c:pt idx="27">
                  <c:v>5.5640000000000001</c:v>
                </c:pt>
                <c:pt idx="28">
                  <c:v>5.6509999999999998</c:v>
                </c:pt>
                <c:pt idx="29">
                  <c:v>5.4969999999999999</c:v>
                </c:pt>
                <c:pt idx="30">
                  <c:v>6.44</c:v>
                </c:pt>
                <c:pt idx="31">
                  <c:v>6.4980000000000002</c:v>
                </c:pt>
                <c:pt idx="32">
                  <c:v>7.3029999999999999</c:v>
                </c:pt>
                <c:pt idx="33">
                  <c:v>6.9189999999999996</c:v>
                </c:pt>
                <c:pt idx="34">
                  <c:v>6.3070000000000004</c:v>
                </c:pt>
                <c:pt idx="35">
                  <c:v>6.944</c:v>
                </c:pt>
                <c:pt idx="36">
                  <c:v>6.6289999999999996</c:v>
                </c:pt>
                <c:pt idx="37">
                  <c:v>7.2169999999999996</c:v>
                </c:pt>
                <c:pt idx="38">
                  <c:v>6.4249999999999998</c:v>
                </c:pt>
                <c:pt idx="39">
                  <c:v>6.44</c:v>
                </c:pt>
                <c:pt idx="40">
                  <c:v>6.64</c:v>
                </c:pt>
                <c:pt idx="41">
                  <c:v>6.5149999999999997</c:v>
                </c:pt>
                <c:pt idx="42">
                  <c:v>6.3570000000000002</c:v>
                </c:pt>
                <c:pt idx="43">
                  <c:v>6.1619999999999999</c:v>
                </c:pt>
                <c:pt idx="44">
                  <c:v>5.7210000000000001</c:v>
                </c:pt>
                <c:pt idx="45">
                  <c:v>6.52</c:v>
                </c:pt>
                <c:pt idx="46">
                  <c:v>6.2919999999999998</c:v>
                </c:pt>
                <c:pt idx="47">
                  <c:v>6.6760000000000002</c:v>
                </c:pt>
                <c:pt idx="48">
                  <c:v>6.7389999999999999</c:v>
                </c:pt>
                <c:pt idx="49">
                  <c:v>6.694</c:v>
                </c:pt>
                <c:pt idx="50">
                  <c:v>6.0609999999999999</c:v>
                </c:pt>
                <c:pt idx="51">
                  <c:v>7.3630000000000004</c:v>
                </c:pt>
                <c:pt idx="52">
                  <c:v>7.6449999999999996</c:v>
                </c:pt>
                <c:pt idx="53">
                  <c:v>7.7359999999999998</c:v>
                </c:pt>
                <c:pt idx="54">
                  <c:v>8.048</c:v>
                </c:pt>
                <c:pt idx="55">
                  <c:v>6.907</c:v>
                </c:pt>
                <c:pt idx="56">
                  <c:v>7.0209999999999999</c:v>
                </c:pt>
                <c:pt idx="57">
                  <c:v>6.3129999999999997</c:v>
                </c:pt>
                <c:pt idx="58">
                  <c:v>6.05</c:v>
                </c:pt>
                <c:pt idx="59">
                  <c:v>6.093</c:v>
                </c:pt>
                <c:pt idx="60">
                  <c:v>6.2089999999999996</c:v>
                </c:pt>
                <c:pt idx="61">
                  <c:v>6.2050000000000001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73760"/>
        <c:axId val="107175296"/>
      </c:scatterChart>
      <c:valAx>
        <c:axId val="107173760"/>
        <c:scaling>
          <c:orientation val="minMax"/>
          <c:max val="23"/>
          <c:min val="13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7175296"/>
        <c:crosses val="autoZero"/>
        <c:crossBetween val="midCat"/>
        <c:majorUnit val="2"/>
      </c:valAx>
      <c:valAx>
        <c:axId val="107175296"/>
        <c:scaling>
          <c:orientation val="minMax"/>
          <c:max val="8.5"/>
          <c:min val="4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7173760"/>
        <c:crosses val="autoZero"/>
        <c:crossBetween val="midCat"/>
        <c:maj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1.8633202099737532E-2"/>
                  <c:y val="0.4300809273840769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below'!$G$2:$G$80</c:f>
              <c:numCache>
                <c:formatCode>General</c:formatCode>
                <c:ptCount val="79"/>
                <c:pt idx="0">
                  <c:v>20.2</c:v>
                </c:pt>
                <c:pt idx="1">
                  <c:v>20.6</c:v>
                </c:pt>
                <c:pt idx="2">
                  <c:v>19.5</c:v>
                </c:pt>
                <c:pt idx="3">
                  <c:v>18.899999999999999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16.8</c:v>
                </c:pt>
                <c:pt idx="7">
                  <c:v>16.3</c:v>
                </c:pt>
                <c:pt idx="8">
                  <c:v>19.2</c:v>
                </c:pt>
                <c:pt idx="9">
                  <c:v>18.2</c:v>
                </c:pt>
                <c:pt idx="10">
                  <c:v>14.5</c:v>
                </c:pt>
                <c:pt idx="11">
                  <c:v>14.1</c:v>
                </c:pt>
                <c:pt idx="12">
                  <c:v>14.9</c:v>
                </c:pt>
                <c:pt idx="13">
                  <c:v>14.6</c:v>
                </c:pt>
                <c:pt idx="14">
                  <c:v>16.100000000000001</c:v>
                </c:pt>
                <c:pt idx="15">
                  <c:v>17.100000000000001</c:v>
                </c:pt>
                <c:pt idx="16">
                  <c:v>18.899999999999999</c:v>
                </c:pt>
                <c:pt idx="17" formatCode="0.0">
                  <c:v>19.593067068575735</c:v>
                </c:pt>
                <c:pt idx="18">
                  <c:v>21.2</c:v>
                </c:pt>
                <c:pt idx="19">
                  <c:v>22</c:v>
                </c:pt>
                <c:pt idx="20">
                  <c:v>18.5</c:v>
                </c:pt>
                <c:pt idx="21">
                  <c:v>15.184381780000001</c:v>
                </c:pt>
                <c:pt idx="22">
                  <c:v>15.906680809999999</c:v>
                </c:pt>
                <c:pt idx="23">
                  <c:v>15.11169514</c:v>
                </c:pt>
                <c:pt idx="24">
                  <c:v>14.85148515</c:v>
                </c:pt>
                <c:pt idx="25">
                  <c:v>15.2866242</c:v>
                </c:pt>
                <c:pt idx="26">
                  <c:v>17.2</c:v>
                </c:pt>
                <c:pt idx="27">
                  <c:v>18</c:v>
                </c:pt>
                <c:pt idx="28">
                  <c:v>19.3</c:v>
                </c:pt>
                <c:pt idx="29">
                  <c:v>20</c:v>
                </c:pt>
                <c:pt idx="30">
                  <c:v>20.100000000000001</c:v>
                </c:pt>
                <c:pt idx="31">
                  <c:v>19.899999999999999</c:v>
                </c:pt>
                <c:pt idx="32">
                  <c:v>19.600000000000001</c:v>
                </c:pt>
                <c:pt idx="33">
                  <c:v>17.399999999999999</c:v>
                </c:pt>
                <c:pt idx="34">
                  <c:v>17.5</c:v>
                </c:pt>
                <c:pt idx="35">
                  <c:v>15.4</c:v>
                </c:pt>
                <c:pt idx="36">
                  <c:v>14.9</c:v>
                </c:pt>
                <c:pt idx="37">
                  <c:v>15.8</c:v>
                </c:pt>
                <c:pt idx="38">
                  <c:v>15.54404145</c:v>
                </c:pt>
                <c:pt idx="39">
                  <c:v>15.48886738</c:v>
                </c:pt>
                <c:pt idx="40">
                  <c:v>15.492253870000001</c:v>
                </c:pt>
                <c:pt idx="41">
                  <c:v>14.6780303</c:v>
                </c:pt>
                <c:pt idx="42">
                  <c:v>14.83541956</c:v>
                </c:pt>
                <c:pt idx="43">
                  <c:v>14.24979044</c:v>
                </c:pt>
                <c:pt idx="44">
                  <c:v>15.328019619999999</c:v>
                </c:pt>
                <c:pt idx="45">
                  <c:v>15.141540490000001</c:v>
                </c:pt>
                <c:pt idx="46">
                  <c:v>14.95726496</c:v>
                </c:pt>
                <c:pt idx="47">
                  <c:v>17.391304349999999</c:v>
                </c:pt>
                <c:pt idx="48">
                  <c:v>17.699115039999999</c:v>
                </c:pt>
                <c:pt idx="49">
                  <c:v>19.305019309999999</c:v>
                </c:pt>
                <c:pt idx="50">
                  <c:v>18.23416507</c:v>
                </c:pt>
                <c:pt idx="51" formatCode="0.0">
                  <c:v>18.024032042723633</c:v>
                </c:pt>
                <c:pt idx="52" formatCode="0.0">
                  <c:v>18.994413407821227</c:v>
                </c:pt>
                <c:pt idx="53" formatCode="0.0">
                  <c:v>17.113095238095237</c:v>
                </c:pt>
                <c:pt idx="54">
                  <c:v>17.661097850000001</c:v>
                </c:pt>
                <c:pt idx="55">
                  <c:v>17.45068285</c:v>
                </c:pt>
                <c:pt idx="56">
                  <c:v>17.621145370000001</c:v>
                </c:pt>
                <c:pt idx="57">
                  <c:v>17.798286090000001</c:v>
                </c:pt>
                <c:pt idx="58">
                  <c:v>18.140589569999999</c:v>
                </c:pt>
                <c:pt idx="59" formatCode="0.0">
                  <c:v>16.889514426460238</c:v>
                </c:pt>
                <c:pt idx="60" formatCode="0.0">
                  <c:v>16.284680337756335</c:v>
                </c:pt>
                <c:pt idx="61" formatCode="0.0">
                  <c:v>15.815085158150852</c:v>
                </c:pt>
                <c:pt idx="62" formatCode="0.0">
                  <c:v>16.655100624566273</c:v>
                </c:pt>
                <c:pt idx="63" formatCode="0.0">
                  <c:v>17.170891251022077</c:v>
                </c:pt>
                <c:pt idx="64" formatCode="0.0">
                  <c:v>16.511867905056761</c:v>
                </c:pt>
                <c:pt idx="65" formatCode="0.0">
                  <c:v>17.456359102244388</c:v>
                </c:pt>
                <c:pt idx="66" formatCode="0.0">
                  <c:v>18.385291766586732</c:v>
                </c:pt>
                <c:pt idx="67">
                  <c:v>16.620498609999999</c:v>
                </c:pt>
                <c:pt idx="68">
                  <c:v>19.867549669999999</c:v>
                </c:pt>
                <c:pt idx="69">
                  <c:v>22.058823530000002</c:v>
                </c:pt>
                <c:pt idx="70">
                  <c:v>21.1038961</c:v>
                </c:pt>
                <c:pt idx="71">
                  <c:v>21.598272139999999</c:v>
                </c:pt>
                <c:pt idx="72">
                  <c:v>19</c:v>
                </c:pt>
                <c:pt idx="73">
                  <c:v>19.100000000000001</c:v>
                </c:pt>
                <c:pt idx="74">
                  <c:v>16.589861750000001</c:v>
                </c:pt>
                <c:pt idx="75">
                  <c:v>16.73173452</c:v>
                </c:pt>
                <c:pt idx="76">
                  <c:v>16.405135520000002</c:v>
                </c:pt>
                <c:pt idx="77">
                  <c:v>17.36745887</c:v>
                </c:pt>
                <c:pt idx="78">
                  <c:v>17.331022529999998</c:v>
                </c:pt>
              </c:numCache>
            </c:numRef>
          </c:xVal>
          <c:yVal>
            <c:numRef>
              <c:f>'data above; graphs below'!$H$2:$H$80</c:f>
              <c:numCache>
                <c:formatCode>General</c:formatCode>
                <c:ptCount val="79"/>
                <c:pt idx="0">
                  <c:v>7.3</c:v>
                </c:pt>
                <c:pt idx="1">
                  <c:v>7.4</c:v>
                </c:pt>
                <c:pt idx="2">
                  <c:v>7.4</c:v>
                </c:pt>
                <c:pt idx="3">
                  <c:v>7</c:v>
                </c:pt>
                <c:pt idx="4">
                  <c:v>7.1</c:v>
                </c:pt>
                <c:pt idx="5">
                  <c:v>6.2</c:v>
                </c:pt>
                <c:pt idx="6">
                  <c:v>6.3</c:v>
                </c:pt>
                <c:pt idx="7">
                  <c:v>6.4</c:v>
                </c:pt>
                <c:pt idx="8">
                  <c:v>7</c:v>
                </c:pt>
                <c:pt idx="9">
                  <c:v>7.3</c:v>
                </c:pt>
                <c:pt idx="10">
                  <c:v>6.2</c:v>
                </c:pt>
                <c:pt idx="11">
                  <c:v>5.8</c:v>
                </c:pt>
                <c:pt idx="12">
                  <c:v>5.8</c:v>
                </c:pt>
                <c:pt idx="13">
                  <c:v>5.7</c:v>
                </c:pt>
                <c:pt idx="14">
                  <c:v>6.9</c:v>
                </c:pt>
                <c:pt idx="15">
                  <c:v>7.7</c:v>
                </c:pt>
                <c:pt idx="16">
                  <c:v>7.3</c:v>
                </c:pt>
                <c:pt idx="17">
                  <c:v>7.0579999999999998</c:v>
                </c:pt>
                <c:pt idx="18">
                  <c:v>7.56</c:v>
                </c:pt>
                <c:pt idx="19">
                  <c:v>8.27</c:v>
                </c:pt>
                <c:pt idx="20">
                  <c:v>7.1689999999999996</c:v>
                </c:pt>
                <c:pt idx="21">
                  <c:v>5.7320000000000002</c:v>
                </c:pt>
                <c:pt idx="22">
                  <c:v>5.6310000000000002</c:v>
                </c:pt>
                <c:pt idx="23">
                  <c:v>5.4509999999999996</c:v>
                </c:pt>
                <c:pt idx="24">
                  <c:v>5.7370000000000001</c:v>
                </c:pt>
                <c:pt idx="25">
                  <c:v>5.5490000000000004</c:v>
                </c:pt>
                <c:pt idx="26">
                  <c:v>6.9269999999999996</c:v>
                </c:pt>
                <c:pt idx="27">
                  <c:v>7.0410000000000004</c:v>
                </c:pt>
                <c:pt idx="28">
                  <c:v>8.0909999999999993</c:v>
                </c:pt>
                <c:pt idx="29">
                  <c:v>7.2469999999999999</c:v>
                </c:pt>
                <c:pt idx="30">
                  <c:v>7.22</c:v>
                </c:pt>
                <c:pt idx="31">
                  <c:v>7.524</c:v>
                </c:pt>
                <c:pt idx="32">
                  <c:v>7.36</c:v>
                </c:pt>
                <c:pt idx="33">
                  <c:v>6.8849999999999998</c:v>
                </c:pt>
                <c:pt idx="34">
                  <c:v>6.8049999999999997</c:v>
                </c:pt>
                <c:pt idx="35">
                  <c:v>5.5629999999999997</c:v>
                </c:pt>
                <c:pt idx="36">
                  <c:v>5.98</c:v>
                </c:pt>
                <c:pt idx="37">
                  <c:v>5.6479999999999997</c:v>
                </c:pt>
                <c:pt idx="38">
                  <c:v>5.7770000000000001</c:v>
                </c:pt>
                <c:pt idx="39">
                  <c:v>5.6769999999999996</c:v>
                </c:pt>
                <c:pt idx="40">
                  <c:v>5.43</c:v>
                </c:pt>
                <c:pt idx="41">
                  <c:v>5.4720000000000004</c:v>
                </c:pt>
                <c:pt idx="42">
                  <c:v>5.6369999999999996</c:v>
                </c:pt>
                <c:pt idx="43">
                  <c:v>5.5549999999999997</c:v>
                </c:pt>
                <c:pt idx="44">
                  <c:v>5.5640000000000001</c:v>
                </c:pt>
                <c:pt idx="45">
                  <c:v>5.6509999999999998</c:v>
                </c:pt>
                <c:pt idx="46">
                  <c:v>5.4969999999999999</c:v>
                </c:pt>
                <c:pt idx="47">
                  <c:v>6.44</c:v>
                </c:pt>
                <c:pt idx="48">
                  <c:v>6.4980000000000002</c:v>
                </c:pt>
                <c:pt idx="49">
                  <c:v>7.3029999999999999</c:v>
                </c:pt>
                <c:pt idx="50">
                  <c:v>6.9189999999999996</c:v>
                </c:pt>
                <c:pt idx="51">
                  <c:v>6.3070000000000004</c:v>
                </c:pt>
                <c:pt idx="52">
                  <c:v>6.944</c:v>
                </c:pt>
                <c:pt idx="53">
                  <c:v>6.6289999999999996</c:v>
                </c:pt>
                <c:pt idx="54">
                  <c:v>7.2169999999999996</c:v>
                </c:pt>
                <c:pt idx="55">
                  <c:v>6.4249999999999998</c:v>
                </c:pt>
                <c:pt idx="56">
                  <c:v>6.44</c:v>
                </c:pt>
                <c:pt idx="57">
                  <c:v>6.64</c:v>
                </c:pt>
                <c:pt idx="58">
                  <c:v>6.5149999999999997</c:v>
                </c:pt>
                <c:pt idx="59">
                  <c:v>6.3570000000000002</c:v>
                </c:pt>
                <c:pt idx="60">
                  <c:v>6.1619999999999999</c:v>
                </c:pt>
                <c:pt idx="61">
                  <c:v>5.7210000000000001</c:v>
                </c:pt>
                <c:pt idx="62">
                  <c:v>6.52</c:v>
                </c:pt>
                <c:pt idx="63">
                  <c:v>6.2919999999999998</c:v>
                </c:pt>
                <c:pt idx="64">
                  <c:v>6.6760000000000002</c:v>
                </c:pt>
                <c:pt idx="65">
                  <c:v>6.7389999999999999</c:v>
                </c:pt>
                <c:pt idx="66">
                  <c:v>6.694</c:v>
                </c:pt>
                <c:pt idx="67">
                  <c:v>6.0609999999999999</c:v>
                </c:pt>
                <c:pt idx="68">
                  <c:v>7.3630000000000004</c:v>
                </c:pt>
                <c:pt idx="69">
                  <c:v>7.6449999999999996</c:v>
                </c:pt>
                <c:pt idx="70">
                  <c:v>7.7359999999999998</c:v>
                </c:pt>
                <c:pt idx="71">
                  <c:v>8.048</c:v>
                </c:pt>
                <c:pt idx="72">
                  <c:v>6.907</c:v>
                </c:pt>
                <c:pt idx="73">
                  <c:v>7.0209999999999999</c:v>
                </c:pt>
                <c:pt idx="74">
                  <c:v>6.3129999999999997</c:v>
                </c:pt>
                <c:pt idx="75">
                  <c:v>6.05</c:v>
                </c:pt>
                <c:pt idx="76">
                  <c:v>6.093</c:v>
                </c:pt>
                <c:pt idx="77">
                  <c:v>6.2089999999999996</c:v>
                </c:pt>
                <c:pt idx="78">
                  <c:v>6.2050000000000001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72576"/>
        <c:axId val="104474112"/>
      </c:scatterChart>
      <c:valAx>
        <c:axId val="104472576"/>
        <c:scaling>
          <c:orientation val="minMax"/>
          <c:max val="23"/>
          <c:min val="1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474112"/>
        <c:crosses val="autoZero"/>
        <c:crossBetween val="midCat"/>
        <c:majorUnit val="2"/>
      </c:valAx>
      <c:valAx>
        <c:axId val="104474112"/>
        <c:scaling>
          <c:orientation val="minMax"/>
          <c:max val="8.5"/>
          <c:min val="4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472576"/>
        <c:crosses val="autoZero"/>
        <c:crossBetween val="midCat"/>
        <c:maj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85219850663327E-2"/>
          <c:y val="4.2288128618069083E-2"/>
          <c:w val="0.86141644244155013"/>
          <c:h val="0.83203636130849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9.2804024496937918E-4"/>
                  <c:y val="0.4243715368912219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below'!$F$19:$F$80</c:f>
              <c:numCache>
                <c:formatCode>General</c:formatCode>
                <c:ptCount val="62"/>
                <c:pt idx="0">
                  <c:v>20.3</c:v>
                </c:pt>
                <c:pt idx="1">
                  <c:v>27</c:v>
                </c:pt>
                <c:pt idx="2">
                  <c:v>27</c:v>
                </c:pt>
                <c:pt idx="3">
                  <c:v>22</c:v>
                </c:pt>
                <c:pt idx="4">
                  <c:v>19.600000000000001</c:v>
                </c:pt>
                <c:pt idx="5">
                  <c:v>19.600000000000001</c:v>
                </c:pt>
                <c:pt idx="6">
                  <c:v>19.600000000000001</c:v>
                </c:pt>
                <c:pt idx="7">
                  <c:v>19.600000000000001</c:v>
                </c:pt>
                <c:pt idx="8">
                  <c:v>19.8</c:v>
                </c:pt>
                <c:pt idx="9">
                  <c:v>22</c:v>
                </c:pt>
                <c:pt idx="10">
                  <c:v>22</c:v>
                </c:pt>
                <c:pt idx="11">
                  <c:v>26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22.5</c:v>
                </c:pt>
                <c:pt idx="17">
                  <c:v>22.5</c:v>
                </c:pt>
                <c:pt idx="18">
                  <c:v>19.5</c:v>
                </c:pt>
                <c:pt idx="19">
                  <c:v>19.5</c:v>
                </c:pt>
                <c:pt idx="20">
                  <c:v>19.5</c:v>
                </c:pt>
                <c:pt idx="21">
                  <c:v>19.399999999999999</c:v>
                </c:pt>
                <c:pt idx="22">
                  <c:v>19.399999999999999</c:v>
                </c:pt>
                <c:pt idx="23">
                  <c:v>19.399999999999999</c:v>
                </c:pt>
                <c:pt idx="24">
                  <c:v>19.399999999999999</c:v>
                </c:pt>
                <c:pt idx="25">
                  <c:v>19.600000000000001</c:v>
                </c:pt>
                <c:pt idx="26">
                  <c:v>19.600000000000001</c:v>
                </c:pt>
                <c:pt idx="27">
                  <c:v>19.600000000000001</c:v>
                </c:pt>
                <c:pt idx="28">
                  <c:v>19.600000000000001</c:v>
                </c:pt>
                <c:pt idx="29">
                  <c:v>19.600000000000001</c:v>
                </c:pt>
                <c:pt idx="30">
                  <c:v>21.1</c:v>
                </c:pt>
                <c:pt idx="31">
                  <c:v>21.1</c:v>
                </c:pt>
                <c:pt idx="32">
                  <c:v>21.1</c:v>
                </c:pt>
                <c:pt idx="33">
                  <c:v>23</c:v>
                </c:pt>
                <c:pt idx="34">
                  <c:v>22</c:v>
                </c:pt>
                <c:pt idx="35">
                  <c:v>20.3</c:v>
                </c:pt>
                <c:pt idx="36">
                  <c:v>21.7</c:v>
                </c:pt>
                <c:pt idx="37">
                  <c:v>21.1</c:v>
                </c:pt>
                <c:pt idx="38">
                  <c:v>21.1</c:v>
                </c:pt>
                <c:pt idx="39">
                  <c:v>21.1</c:v>
                </c:pt>
                <c:pt idx="40">
                  <c:v>21.1</c:v>
                </c:pt>
                <c:pt idx="41">
                  <c:v>21.1</c:v>
                </c:pt>
                <c:pt idx="42">
                  <c:v>20.3</c:v>
                </c:pt>
                <c:pt idx="43">
                  <c:v>20.3</c:v>
                </c:pt>
                <c:pt idx="44">
                  <c:v>20.3</c:v>
                </c:pt>
                <c:pt idx="45">
                  <c:v>20.3</c:v>
                </c:pt>
                <c:pt idx="46">
                  <c:v>20.3</c:v>
                </c:pt>
                <c:pt idx="47">
                  <c:v>20.3</c:v>
                </c:pt>
                <c:pt idx="48">
                  <c:v>20.3</c:v>
                </c:pt>
                <c:pt idx="49">
                  <c:v>20.3</c:v>
                </c:pt>
                <c:pt idx="50">
                  <c:v>22</c:v>
                </c:pt>
                <c:pt idx="51">
                  <c:v>24.5</c:v>
                </c:pt>
                <c:pt idx="52">
                  <c:v>24.5</c:v>
                </c:pt>
                <c:pt idx="53">
                  <c:v>24.5</c:v>
                </c:pt>
                <c:pt idx="54">
                  <c:v>24.5</c:v>
                </c:pt>
                <c:pt idx="55">
                  <c:v>22</c:v>
                </c:pt>
                <c:pt idx="56">
                  <c:v>22</c:v>
                </c:pt>
                <c:pt idx="57">
                  <c:v>21.2</c:v>
                </c:pt>
                <c:pt idx="58">
                  <c:v>21.2</c:v>
                </c:pt>
                <c:pt idx="59">
                  <c:v>21.2</c:v>
                </c:pt>
                <c:pt idx="60">
                  <c:v>21.2</c:v>
                </c:pt>
                <c:pt idx="61">
                  <c:v>21.2</c:v>
                </c:pt>
              </c:numCache>
            </c:numRef>
          </c:xVal>
          <c:yVal>
            <c:numRef>
              <c:f>'data above; graphs below'!$G$19:$G$80</c:f>
              <c:numCache>
                <c:formatCode>General</c:formatCode>
                <c:ptCount val="62"/>
                <c:pt idx="0" formatCode="0.0">
                  <c:v>19.593067068575735</c:v>
                </c:pt>
                <c:pt idx="1">
                  <c:v>21.2</c:v>
                </c:pt>
                <c:pt idx="2">
                  <c:v>22</c:v>
                </c:pt>
                <c:pt idx="3">
                  <c:v>18.5</c:v>
                </c:pt>
                <c:pt idx="4">
                  <c:v>15.184381780000001</c:v>
                </c:pt>
                <c:pt idx="5">
                  <c:v>15.906680809999999</c:v>
                </c:pt>
                <c:pt idx="6">
                  <c:v>15.11169514</c:v>
                </c:pt>
                <c:pt idx="7">
                  <c:v>14.85148515</c:v>
                </c:pt>
                <c:pt idx="8">
                  <c:v>15.2866242</c:v>
                </c:pt>
                <c:pt idx="9">
                  <c:v>17.2</c:v>
                </c:pt>
                <c:pt idx="10">
                  <c:v>18</c:v>
                </c:pt>
                <c:pt idx="11">
                  <c:v>19.3</c:v>
                </c:pt>
                <c:pt idx="12">
                  <c:v>20</c:v>
                </c:pt>
                <c:pt idx="13">
                  <c:v>20.100000000000001</c:v>
                </c:pt>
                <c:pt idx="14">
                  <c:v>19.899999999999999</c:v>
                </c:pt>
                <c:pt idx="15">
                  <c:v>19.600000000000001</c:v>
                </c:pt>
                <c:pt idx="16">
                  <c:v>17.399999999999999</c:v>
                </c:pt>
                <c:pt idx="17">
                  <c:v>17.5</c:v>
                </c:pt>
                <c:pt idx="18">
                  <c:v>15.4</c:v>
                </c:pt>
                <c:pt idx="19">
                  <c:v>14.9</c:v>
                </c:pt>
                <c:pt idx="20">
                  <c:v>15.8</c:v>
                </c:pt>
                <c:pt idx="21">
                  <c:v>15.54404145</c:v>
                </c:pt>
                <c:pt idx="22">
                  <c:v>15.48886738</c:v>
                </c:pt>
                <c:pt idx="23">
                  <c:v>15.492253870000001</c:v>
                </c:pt>
                <c:pt idx="24">
                  <c:v>14.6780303</c:v>
                </c:pt>
                <c:pt idx="25">
                  <c:v>14.83541956</c:v>
                </c:pt>
                <c:pt idx="26">
                  <c:v>14.24979044</c:v>
                </c:pt>
                <c:pt idx="27">
                  <c:v>15.328019619999999</c:v>
                </c:pt>
                <c:pt idx="28">
                  <c:v>15.141540490000001</c:v>
                </c:pt>
                <c:pt idx="29">
                  <c:v>14.95726496</c:v>
                </c:pt>
                <c:pt idx="30">
                  <c:v>17.391304349999999</c:v>
                </c:pt>
                <c:pt idx="31">
                  <c:v>17.699115039999999</c:v>
                </c:pt>
                <c:pt idx="32">
                  <c:v>19.305019309999999</c:v>
                </c:pt>
                <c:pt idx="33">
                  <c:v>18.23416507</c:v>
                </c:pt>
                <c:pt idx="34" formatCode="0.0">
                  <c:v>18.024032042723633</c:v>
                </c:pt>
                <c:pt idx="35" formatCode="0.0">
                  <c:v>18.994413407821227</c:v>
                </c:pt>
                <c:pt idx="36" formatCode="0.0">
                  <c:v>17.113095238095237</c:v>
                </c:pt>
                <c:pt idx="37">
                  <c:v>17.661097850000001</c:v>
                </c:pt>
                <c:pt idx="38">
                  <c:v>17.45068285</c:v>
                </c:pt>
                <c:pt idx="39">
                  <c:v>17.621145370000001</c:v>
                </c:pt>
                <c:pt idx="40">
                  <c:v>17.798286090000001</c:v>
                </c:pt>
                <c:pt idx="41">
                  <c:v>18.140589569999999</c:v>
                </c:pt>
                <c:pt idx="42" formatCode="0.0">
                  <c:v>16.889514426460238</c:v>
                </c:pt>
                <c:pt idx="43" formatCode="0.0">
                  <c:v>16.284680337756335</c:v>
                </c:pt>
                <c:pt idx="44" formatCode="0.0">
                  <c:v>15.815085158150852</c:v>
                </c:pt>
                <c:pt idx="45" formatCode="0.0">
                  <c:v>16.655100624566273</c:v>
                </c:pt>
                <c:pt idx="46" formatCode="0.0">
                  <c:v>17.170891251022077</c:v>
                </c:pt>
                <c:pt idx="47" formatCode="0.0">
                  <c:v>16.511867905056761</c:v>
                </c:pt>
                <c:pt idx="48" formatCode="0.0">
                  <c:v>17.456359102244388</c:v>
                </c:pt>
                <c:pt idx="49" formatCode="0.0">
                  <c:v>18.385291766586732</c:v>
                </c:pt>
                <c:pt idx="50">
                  <c:v>16.620498609999999</c:v>
                </c:pt>
                <c:pt idx="51">
                  <c:v>19.867549669999999</c:v>
                </c:pt>
                <c:pt idx="52">
                  <c:v>22.058823530000002</c:v>
                </c:pt>
                <c:pt idx="53">
                  <c:v>21.1038961</c:v>
                </c:pt>
                <c:pt idx="54">
                  <c:v>21.598272139999999</c:v>
                </c:pt>
                <c:pt idx="55">
                  <c:v>19</c:v>
                </c:pt>
                <c:pt idx="56">
                  <c:v>19.100000000000001</c:v>
                </c:pt>
                <c:pt idx="57">
                  <c:v>16.589861750000001</c:v>
                </c:pt>
                <c:pt idx="58">
                  <c:v>16.73173452</c:v>
                </c:pt>
                <c:pt idx="59">
                  <c:v>16.405135520000002</c:v>
                </c:pt>
                <c:pt idx="60">
                  <c:v>17.36745887</c:v>
                </c:pt>
                <c:pt idx="61">
                  <c:v>17.331022529999998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99072"/>
        <c:axId val="104500608"/>
      </c:scatterChart>
      <c:valAx>
        <c:axId val="104499072"/>
        <c:scaling>
          <c:orientation val="minMax"/>
          <c:min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500608"/>
        <c:crosses val="autoZero"/>
        <c:crossBetween val="midCat"/>
      </c:valAx>
      <c:valAx>
        <c:axId val="104500608"/>
        <c:scaling>
          <c:orientation val="minMax"/>
          <c:min val="10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449907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DF data: Georgia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0138893015731522"/>
                  <c:y val="0.4507115878807831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below'!$F$22:$F$48</c:f>
              <c:numCache>
                <c:formatCode>General</c:formatCode>
                <c:ptCount val="27"/>
                <c:pt idx="0">
                  <c:v>22</c:v>
                </c:pt>
                <c:pt idx="1">
                  <c:v>19.600000000000001</c:v>
                </c:pt>
                <c:pt idx="2">
                  <c:v>19.600000000000001</c:v>
                </c:pt>
                <c:pt idx="3">
                  <c:v>19.600000000000001</c:v>
                </c:pt>
                <c:pt idx="4">
                  <c:v>19.600000000000001</c:v>
                </c:pt>
                <c:pt idx="5">
                  <c:v>19.8</c:v>
                </c:pt>
                <c:pt idx="6">
                  <c:v>22</c:v>
                </c:pt>
                <c:pt idx="7">
                  <c:v>22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22.5</c:v>
                </c:pt>
                <c:pt idx="14">
                  <c:v>22.5</c:v>
                </c:pt>
                <c:pt idx="15">
                  <c:v>19.5</c:v>
                </c:pt>
                <c:pt idx="16">
                  <c:v>19.5</c:v>
                </c:pt>
                <c:pt idx="17">
                  <c:v>19.5</c:v>
                </c:pt>
                <c:pt idx="18">
                  <c:v>19.399999999999999</c:v>
                </c:pt>
                <c:pt idx="19">
                  <c:v>19.399999999999999</c:v>
                </c:pt>
                <c:pt idx="20">
                  <c:v>19.399999999999999</c:v>
                </c:pt>
                <c:pt idx="21">
                  <c:v>19.399999999999999</c:v>
                </c:pt>
                <c:pt idx="22">
                  <c:v>19.600000000000001</c:v>
                </c:pt>
                <c:pt idx="23">
                  <c:v>19.600000000000001</c:v>
                </c:pt>
                <c:pt idx="24">
                  <c:v>19.600000000000001</c:v>
                </c:pt>
                <c:pt idx="25">
                  <c:v>19.600000000000001</c:v>
                </c:pt>
                <c:pt idx="26">
                  <c:v>19.600000000000001</c:v>
                </c:pt>
              </c:numCache>
            </c:numRef>
          </c:xVal>
          <c:yVal>
            <c:numRef>
              <c:f>'data above; graphs below'!$G$22:$G$48</c:f>
              <c:numCache>
                <c:formatCode>General</c:formatCode>
                <c:ptCount val="27"/>
                <c:pt idx="0">
                  <c:v>18.5</c:v>
                </c:pt>
                <c:pt idx="1">
                  <c:v>15.184381780000001</c:v>
                </c:pt>
                <c:pt idx="2">
                  <c:v>15.906680809999999</c:v>
                </c:pt>
                <c:pt idx="3">
                  <c:v>15.11169514</c:v>
                </c:pt>
                <c:pt idx="4">
                  <c:v>14.85148515</c:v>
                </c:pt>
                <c:pt idx="5">
                  <c:v>15.2866242</c:v>
                </c:pt>
                <c:pt idx="6">
                  <c:v>17.2</c:v>
                </c:pt>
                <c:pt idx="7">
                  <c:v>18</c:v>
                </c:pt>
                <c:pt idx="8">
                  <c:v>19.3</c:v>
                </c:pt>
                <c:pt idx="9">
                  <c:v>20</c:v>
                </c:pt>
                <c:pt idx="10">
                  <c:v>20.100000000000001</c:v>
                </c:pt>
                <c:pt idx="11">
                  <c:v>19.899999999999999</c:v>
                </c:pt>
                <c:pt idx="12">
                  <c:v>19.600000000000001</c:v>
                </c:pt>
                <c:pt idx="13">
                  <c:v>17.399999999999999</c:v>
                </c:pt>
                <c:pt idx="14">
                  <c:v>17.5</c:v>
                </c:pt>
                <c:pt idx="15">
                  <c:v>15.4</c:v>
                </c:pt>
                <c:pt idx="16">
                  <c:v>14.9</c:v>
                </c:pt>
                <c:pt idx="17">
                  <c:v>15.8</c:v>
                </c:pt>
                <c:pt idx="18">
                  <c:v>15.54404145</c:v>
                </c:pt>
                <c:pt idx="19">
                  <c:v>15.48886738</c:v>
                </c:pt>
                <c:pt idx="20">
                  <c:v>15.492253870000001</c:v>
                </c:pt>
                <c:pt idx="21">
                  <c:v>14.6780303</c:v>
                </c:pt>
                <c:pt idx="22">
                  <c:v>14.83541956</c:v>
                </c:pt>
                <c:pt idx="23">
                  <c:v>14.24979044</c:v>
                </c:pt>
                <c:pt idx="24">
                  <c:v>15.328019619999999</c:v>
                </c:pt>
                <c:pt idx="25">
                  <c:v>15.141540490000001</c:v>
                </c:pt>
                <c:pt idx="26">
                  <c:v>14.95726496</c:v>
                </c:pt>
              </c:numCache>
            </c:numRef>
          </c:yVal>
          <c:smooth val="0"/>
        </c:ser>
        <c:ser>
          <c:idx val="1"/>
          <c:order val="1"/>
          <c:tx>
            <c:v>DF Data: Pennsylvania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'data above; graphs below'!$F$187:$F$188</c:f>
              <c:numCache>
                <c:formatCode>General</c:formatCode>
                <c:ptCount val="2"/>
                <c:pt idx="0">
                  <c:v>20.3</c:v>
                </c:pt>
                <c:pt idx="1">
                  <c:v>24.5</c:v>
                </c:pt>
              </c:numCache>
            </c:numRef>
          </c:xVal>
          <c:yVal>
            <c:numRef>
              <c:f>'data above; graphs below'!$G$187:$G$188</c:f>
              <c:numCache>
                <c:formatCode>General</c:formatCode>
                <c:ptCount val="2"/>
                <c:pt idx="0">
                  <c:v>16.8</c:v>
                </c:pt>
                <c:pt idx="1">
                  <c:v>20.7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34976"/>
        <c:axId val="105536512"/>
      </c:scatterChart>
      <c:valAx>
        <c:axId val="105534976"/>
        <c:scaling>
          <c:orientation val="minMax"/>
          <c:max val="28"/>
          <c:min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536512"/>
        <c:crosses val="autoZero"/>
        <c:crossBetween val="midCat"/>
      </c:valAx>
      <c:valAx>
        <c:axId val="105536512"/>
        <c:scaling>
          <c:orientation val="minMax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53497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1487060972724319"/>
          <c:y val="0.63821705213677549"/>
          <c:w val="0.45997215756835419"/>
          <c:h val="0.21137040796729678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9.2804024496937994E-4"/>
                  <c:y val="0.4243715368912219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below'!$F$49:$F$80</c:f>
              <c:numCache>
                <c:formatCode>General</c:formatCode>
                <c:ptCount val="32"/>
                <c:pt idx="0">
                  <c:v>21.1</c:v>
                </c:pt>
                <c:pt idx="1">
                  <c:v>21.1</c:v>
                </c:pt>
                <c:pt idx="2">
                  <c:v>21.1</c:v>
                </c:pt>
                <c:pt idx="3">
                  <c:v>23</c:v>
                </c:pt>
                <c:pt idx="4">
                  <c:v>22</c:v>
                </c:pt>
                <c:pt idx="5">
                  <c:v>20.3</c:v>
                </c:pt>
                <c:pt idx="6">
                  <c:v>21.7</c:v>
                </c:pt>
                <c:pt idx="7">
                  <c:v>21.1</c:v>
                </c:pt>
                <c:pt idx="8">
                  <c:v>21.1</c:v>
                </c:pt>
                <c:pt idx="9">
                  <c:v>21.1</c:v>
                </c:pt>
                <c:pt idx="10">
                  <c:v>21.1</c:v>
                </c:pt>
                <c:pt idx="11">
                  <c:v>21.1</c:v>
                </c:pt>
                <c:pt idx="12">
                  <c:v>20.3</c:v>
                </c:pt>
                <c:pt idx="13">
                  <c:v>20.3</c:v>
                </c:pt>
                <c:pt idx="14">
                  <c:v>20.3</c:v>
                </c:pt>
                <c:pt idx="15">
                  <c:v>20.3</c:v>
                </c:pt>
                <c:pt idx="16">
                  <c:v>20.3</c:v>
                </c:pt>
                <c:pt idx="17">
                  <c:v>20.3</c:v>
                </c:pt>
                <c:pt idx="18">
                  <c:v>20.3</c:v>
                </c:pt>
                <c:pt idx="19">
                  <c:v>20.3</c:v>
                </c:pt>
                <c:pt idx="20">
                  <c:v>22</c:v>
                </c:pt>
                <c:pt idx="21">
                  <c:v>24.5</c:v>
                </c:pt>
                <c:pt idx="22">
                  <c:v>24.5</c:v>
                </c:pt>
                <c:pt idx="23">
                  <c:v>24.5</c:v>
                </c:pt>
                <c:pt idx="24">
                  <c:v>24.5</c:v>
                </c:pt>
                <c:pt idx="25">
                  <c:v>22</c:v>
                </c:pt>
                <c:pt idx="26">
                  <c:v>22</c:v>
                </c:pt>
                <c:pt idx="27">
                  <c:v>21.2</c:v>
                </c:pt>
                <c:pt idx="28">
                  <c:v>21.2</c:v>
                </c:pt>
                <c:pt idx="29">
                  <c:v>21.2</c:v>
                </c:pt>
                <c:pt idx="30">
                  <c:v>21.2</c:v>
                </c:pt>
                <c:pt idx="31">
                  <c:v>21.2</c:v>
                </c:pt>
              </c:numCache>
            </c:numRef>
          </c:xVal>
          <c:yVal>
            <c:numRef>
              <c:f>'data above; graphs below'!$G$49:$G$80</c:f>
              <c:numCache>
                <c:formatCode>General</c:formatCode>
                <c:ptCount val="32"/>
                <c:pt idx="0">
                  <c:v>17.391304349999999</c:v>
                </c:pt>
                <c:pt idx="1">
                  <c:v>17.699115039999999</c:v>
                </c:pt>
                <c:pt idx="2">
                  <c:v>19.305019309999999</c:v>
                </c:pt>
                <c:pt idx="3">
                  <c:v>18.23416507</c:v>
                </c:pt>
                <c:pt idx="4" formatCode="0.0">
                  <c:v>18.024032042723633</c:v>
                </c:pt>
                <c:pt idx="5" formatCode="0.0">
                  <c:v>18.994413407821227</c:v>
                </c:pt>
                <c:pt idx="6" formatCode="0.0">
                  <c:v>17.113095238095237</c:v>
                </c:pt>
                <c:pt idx="7">
                  <c:v>17.661097850000001</c:v>
                </c:pt>
                <c:pt idx="8">
                  <c:v>17.45068285</c:v>
                </c:pt>
                <c:pt idx="9">
                  <c:v>17.621145370000001</c:v>
                </c:pt>
                <c:pt idx="10">
                  <c:v>17.798286090000001</c:v>
                </c:pt>
                <c:pt idx="11">
                  <c:v>18.140589569999999</c:v>
                </c:pt>
                <c:pt idx="12" formatCode="0.0">
                  <c:v>16.889514426460238</c:v>
                </c:pt>
                <c:pt idx="13" formatCode="0.0">
                  <c:v>16.284680337756335</c:v>
                </c:pt>
                <c:pt idx="14" formatCode="0.0">
                  <c:v>15.815085158150852</c:v>
                </c:pt>
                <c:pt idx="15" formatCode="0.0">
                  <c:v>16.655100624566273</c:v>
                </c:pt>
                <c:pt idx="16" formatCode="0.0">
                  <c:v>17.170891251022077</c:v>
                </c:pt>
                <c:pt idx="17" formatCode="0.0">
                  <c:v>16.511867905056761</c:v>
                </c:pt>
                <c:pt idx="18" formatCode="0.0">
                  <c:v>17.456359102244388</c:v>
                </c:pt>
                <c:pt idx="19" formatCode="0.0">
                  <c:v>18.385291766586732</c:v>
                </c:pt>
                <c:pt idx="20">
                  <c:v>16.620498609999999</c:v>
                </c:pt>
                <c:pt idx="21">
                  <c:v>19.867549669999999</c:v>
                </c:pt>
                <c:pt idx="22">
                  <c:v>22.058823530000002</c:v>
                </c:pt>
                <c:pt idx="23">
                  <c:v>21.1038961</c:v>
                </c:pt>
                <c:pt idx="24">
                  <c:v>21.598272139999999</c:v>
                </c:pt>
                <c:pt idx="25">
                  <c:v>19</c:v>
                </c:pt>
                <c:pt idx="26">
                  <c:v>19.100000000000001</c:v>
                </c:pt>
                <c:pt idx="27">
                  <c:v>16.589861750000001</c:v>
                </c:pt>
                <c:pt idx="28">
                  <c:v>16.73173452</c:v>
                </c:pt>
                <c:pt idx="29">
                  <c:v>16.405135520000002</c:v>
                </c:pt>
                <c:pt idx="30">
                  <c:v>17.36745887</c:v>
                </c:pt>
                <c:pt idx="31">
                  <c:v>17.331022529999998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75168"/>
        <c:axId val="105576704"/>
      </c:scatterChart>
      <c:valAx>
        <c:axId val="105575168"/>
        <c:scaling>
          <c:orientation val="minMax"/>
          <c:max val="28"/>
          <c:min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576704"/>
        <c:crosses val="autoZero"/>
        <c:crossBetween val="midCat"/>
      </c:valAx>
      <c:valAx>
        <c:axId val="105576704"/>
        <c:scaling>
          <c:orientation val="minMax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57516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9.2804024496937962E-4"/>
                  <c:y val="0.4243715368912219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below'!$F$2:$F$18</c:f>
              <c:numCache>
                <c:formatCode>General</c:formatCode>
                <c:ptCount val="17"/>
                <c:pt idx="0">
                  <c:v>25.5</c:v>
                </c:pt>
                <c:pt idx="1">
                  <c:v>25</c:v>
                </c:pt>
                <c:pt idx="2">
                  <c:v>25.5</c:v>
                </c:pt>
                <c:pt idx="3">
                  <c:v>26</c:v>
                </c:pt>
                <c:pt idx="4">
                  <c:v>25</c:v>
                </c:pt>
                <c:pt idx="5">
                  <c:v>22</c:v>
                </c:pt>
                <c:pt idx="6">
                  <c:v>22.2</c:v>
                </c:pt>
                <c:pt idx="7">
                  <c:v>25.2</c:v>
                </c:pt>
                <c:pt idx="8">
                  <c:v>24.3</c:v>
                </c:pt>
                <c:pt idx="9">
                  <c:v>23.8</c:v>
                </c:pt>
                <c:pt idx="10">
                  <c:v>20.3</c:v>
                </c:pt>
                <c:pt idx="11">
                  <c:v>20.3</c:v>
                </c:pt>
                <c:pt idx="12">
                  <c:v>19.5</c:v>
                </c:pt>
                <c:pt idx="13">
                  <c:v>19</c:v>
                </c:pt>
                <c:pt idx="14">
                  <c:v>22.6</c:v>
                </c:pt>
                <c:pt idx="15">
                  <c:v>26.3</c:v>
                </c:pt>
                <c:pt idx="16">
                  <c:v>24.3</c:v>
                </c:pt>
              </c:numCache>
            </c:numRef>
          </c:xVal>
          <c:yVal>
            <c:numRef>
              <c:f>'data above; graphs below'!$G$2:$G$18</c:f>
              <c:numCache>
                <c:formatCode>General</c:formatCode>
                <c:ptCount val="17"/>
                <c:pt idx="0">
                  <c:v>20.2</c:v>
                </c:pt>
                <c:pt idx="1">
                  <c:v>20.6</c:v>
                </c:pt>
                <c:pt idx="2">
                  <c:v>19.5</c:v>
                </c:pt>
                <c:pt idx="3">
                  <c:v>18.899999999999999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16.8</c:v>
                </c:pt>
                <c:pt idx="7">
                  <c:v>16.3</c:v>
                </c:pt>
                <c:pt idx="8">
                  <c:v>19.2</c:v>
                </c:pt>
                <c:pt idx="9">
                  <c:v>18.2</c:v>
                </c:pt>
                <c:pt idx="10">
                  <c:v>14.5</c:v>
                </c:pt>
                <c:pt idx="11">
                  <c:v>14.1</c:v>
                </c:pt>
                <c:pt idx="12">
                  <c:v>14.9</c:v>
                </c:pt>
                <c:pt idx="13">
                  <c:v>14.6</c:v>
                </c:pt>
                <c:pt idx="14">
                  <c:v>16.100000000000001</c:v>
                </c:pt>
                <c:pt idx="15">
                  <c:v>17.100000000000001</c:v>
                </c:pt>
                <c:pt idx="16">
                  <c:v>18.899999999999999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97568"/>
        <c:axId val="105615744"/>
      </c:scatterChart>
      <c:valAx>
        <c:axId val="105597568"/>
        <c:scaling>
          <c:orientation val="minMax"/>
          <c:min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615744"/>
        <c:crosses val="autoZero"/>
        <c:crossBetween val="midCat"/>
      </c:valAx>
      <c:valAx>
        <c:axId val="105615744"/>
        <c:scaling>
          <c:orientation val="minMax"/>
          <c:max val="24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59756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85219850663313E-2"/>
          <c:y val="4.2288128618069055E-2"/>
          <c:w val="0.86141644244155013"/>
          <c:h val="0.832036361308495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9.2804024496937962E-4"/>
                  <c:y val="0.4243715368912219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below'!$F$22:$F$80</c:f>
              <c:numCache>
                <c:formatCode>General</c:formatCode>
                <c:ptCount val="59"/>
                <c:pt idx="0">
                  <c:v>22</c:v>
                </c:pt>
                <c:pt idx="1">
                  <c:v>19.600000000000001</c:v>
                </c:pt>
                <c:pt idx="2">
                  <c:v>19.600000000000001</c:v>
                </c:pt>
                <c:pt idx="3">
                  <c:v>19.600000000000001</c:v>
                </c:pt>
                <c:pt idx="4">
                  <c:v>19.600000000000001</c:v>
                </c:pt>
                <c:pt idx="5">
                  <c:v>19.8</c:v>
                </c:pt>
                <c:pt idx="6">
                  <c:v>22</c:v>
                </c:pt>
                <c:pt idx="7">
                  <c:v>22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22.5</c:v>
                </c:pt>
                <c:pt idx="14">
                  <c:v>22.5</c:v>
                </c:pt>
                <c:pt idx="15">
                  <c:v>19.5</c:v>
                </c:pt>
                <c:pt idx="16">
                  <c:v>19.5</c:v>
                </c:pt>
                <c:pt idx="17">
                  <c:v>19.5</c:v>
                </c:pt>
                <c:pt idx="18">
                  <c:v>19.399999999999999</c:v>
                </c:pt>
                <c:pt idx="19">
                  <c:v>19.399999999999999</c:v>
                </c:pt>
                <c:pt idx="20">
                  <c:v>19.399999999999999</c:v>
                </c:pt>
                <c:pt idx="21">
                  <c:v>19.399999999999999</c:v>
                </c:pt>
                <c:pt idx="22">
                  <c:v>19.600000000000001</c:v>
                </c:pt>
                <c:pt idx="23">
                  <c:v>19.600000000000001</c:v>
                </c:pt>
                <c:pt idx="24">
                  <c:v>19.600000000000001</c:v>
                </c:pt>
                <c:pt idx="25">
                  <c:v>19.600000000000001</c:v>
                </c:pt>
                <c:pt idx="26">
                  <c:v>19.600000000000001</c:v>
                </c:pt>
                <c:pt idx="27">
                  <c:v>21.1</c:v>
                </c:pt>
                <c:pt idx="28">
                  <c:v>21.1</c:v>
                </c:pt>
                <c:pt idx="29">
                  <c:v>21.1</c:v>
                </c:pt>
                <c:pt idx="30">
                  <c:v>23</c:v>
                </c:pt>
                <c:pt idx="31">
                  <c:v>22</c:v>
                </c:pt>
                <c:pt idx="32">
                  <c:v>20.3</c:v>
                </c:pt>
                <c:pt idx="33">
                  <c:v>21.7</c:v>
                </c:pt>
                <c:pt idx="34">
                  <c:v>21.1</c:v>
                </c:pt>
                <c:pt idx="35">
                  <c:v>21.1</c:v>
                </c:pt>
                <c:pt idx="36">
                  <c:v>21.1</c:v>
                </c:pt>
                <c:pt idx="37">
                  <c:v>21.1</c:v>
                </c:pt>
                <c:pt idx="38">
                  <c:v>21.1</c:v>
                </c:pt>
                <c:pt idx="39">
                  <c:v>20.3</c:v>
                </c:pt>
                <c:pt idx="40">
                  <c:v>20.3</c:v>
                </c:pt>
                <c:pt idx="41">
                  <c:v>20.3</c:v>
                </c:pt>
                <c:pt idx="42">
                  <c:v>20.3</c:v>
                </c:pt>
                <c:pt idx="43">
                  <c:v>20.3</c:v>
                </c:pt>
                <c:pt idx="44">
                  <c:v>20.3</c:v>
                </c:pt>
                <c:pt idx="45">
                  <c:v>20.3</c:v>
                </c:pt>
                <c:pt idx="46">
                  <c:v>20.3</c:v>
                </c:pt>
                <c:pt idx="47">
                  <c:v>22</c:v>
                </c:pt>
                <c:pt idx="48">
                  <c:v>24.5</c:v>
                </c:pt>
                <c:pt idx="49">
                  <c:v>24.5</c:v>
                </c:pt>
                <c:pt idx="50">
                  <c:v>24.5</c:v>
                </c:pt>
                <c:pt idx="51">
                  <c:v>24.5</c:v>
                </c:pt>
                <c:pt idx="52">
                  <c:v>22</c:v>
                </c:pt>
                <c:pt idx="53">
                  <c:v>22</c:v>
                </c:pt>
                <c:pt idx="54">
                  <c:v>21.2</c:v>
                </c:pt>
                <c:pt idx="55">
                  <c:v>21.2</c:v>
                </c:pt>
                <c:pt idx="56">
                  <c:v>21.2</c:v>
                </c:pt>
                <c:pt idx="57">
                  <c:v>21.2</c:v>
                </c:pt>
                <c:pt idx="58">
                  <c:v>21.2</c:v>
                </c:pt>
              </c:numCache>
            </c:numRef>
          </c:xVal>
          <c:yVal>
            <c:numRef>
              <c:f>'data above; graphs below'!$G$22:$G$80</c:f>
              <c:numCache>
                <c:formatCode>General</c:formatCode>
                <c:ptCount val="59"/>
                <c:pt idx="0">
                  <c:v>18.5</c:v>
                </c:pt>
                <c:pt idx="1">
                  <c:v>15.184381780000001</c:v>
                </c:pt>
                <c:pt idx="2">
                  <c:v>15.906680809999999</c:v>
                </c:pt>
                <c:pt idx="3">
                  <c:v>15.11169514</c:v>
                </c:pt>
                <c:pt idx="4">
                  <c:v>14.85148515</c:v>
                </c:pt>
                <c:pt idx="5">
                  <c:v>15.2866242</c:v>
                </c:pt>
                <c:pt idx="6">
                  <c:v>17.2</c:v>
                </c:pt>
                <c:pt idx="7">
                  <c:v>18</c:v>
                </c:pt>
                <c:pt idx="8">
                  <c:v>19.3</c:v>
                </c:pt>
                <c:pt idx="9">
                  <c:v>20</c:v>
                </c:pt>
                <c:pt idx="10">
                  <c:v>20.100000000000001</c:v>
                </c:pt>
                <c:pt idx="11">
                  <c:v>19.899999999999999</c:v>
                </c:pt>
                <c:pt idx="12">
                  <c:v>19.600000000000001</c:v>
                </c:pt>
                <c:pt idx="13">
                  <c:v>17.399999999999999</c:v>
                </c:pt>
                <c:pt idx="14">
                  <c:v>17.5</c:v>
                </c:pt>
                <c:pt idx="15">
                  <c:v>15.4</c:v>
                </c:pt>
                <c:pt idx="16">
                  <c:v>14.9</c:v>
                </c:pt>
                <c:pt idx="17">
                  <c:v>15.8</c:v>
                </c:pt>
                <c:pt idx="18">
                  <c:v>15.54404145</c:v>
                </c:pt>
                <c:pt idx="19">
                  <c:v>15.48886738</c:v>
                </c:pt>
                <c:pt idx="20">
                  <c:v>15.492253870000001</c:v>
                </c:pt>
                <c:pt idx="21">
                  <c:v>14.6780303</c:v>
                </c:pt>
                <c:pt idx="22">
                  <c:v>14.83541956</c:v>
                </c:pt>
                <c:pt idx="23">
                  <c:v>14.24979044</c:v>
                </c:pt>
                <c:pt idx="24">
                  <c:v>15.328019619999999</c:v>
                </c:pt>
                <c:pt idx="25">
                  <c:v>15.141540490000001</c:v>
                </c:pt>
                <c:pt idx="26">
                  <c:v>14.95726496</c:v>
                </c:pt>
                <c:pt idx="27">
                  <c:v>17.391304349999999</c:v>
                </c:pt>
                <c:pt idx="28">
                  <c:v>17.699115039999999</c:v>
                </c:pt>
                <c:pt idx="29">
                  <c:v>19.305019309999999</c:v>
                </c:pt>
                <c:pt idx="30">
                  <c:v>18.23416507</c:v>
                </c:pt>
                <c:pt idx="31" formatCode="0.0">
                  <c:v>18.024032042723633</c:v>
                </c:pt>
                <c:pt idx="32" formatCode="0.0">
                  <c:v>18.994413407821227</c:v>
                </c:pt>
                <c:pt idx="33" formatCode="0.0">
                  <c:v>17.113095238095237</c:v>
                </c:pt>
                <c:pt idx="34">
                  <c:v>17.661097850000001</c:v>
                </c:pt>
                <c:pt idx="35">
                  <c:v>17.45068285</c:v>
                </c:pt>
                <c:pt idx="36">
                  <c:v>17.621145370000001</c:v>
                </c:pt>
                <c:pt idx="37">
                  <c:v>17.798286090000001</c:v>
                </c:pt>
                <c:pt idx="38">
                  <c:v>18.140589569999999</c:v>
                </c:pt>
                <c:pt idx="39" formatCode="0.0">
                  <c:v>16.889514426460238</c:v>
                </c:pt>
                <c:pt idx="40" formatCode="0.0">
                  <c:v>16.284680337756335</c:v>
                </c:pt>
                <c:pt idx="41" formatCode="0.0">
                  <c:v>15.815085158150852</c:v>
                </c:pt>
                <c:pt idx="42" formatCode="0.0">
                  <c:v>16.655100624566273</c:v>
                </c:pt>
                <c:pt idx="43" formatCode="0.0">
                  <c:v>17.170891251022077</c:v>
                </c:pt>
                <c:pt idx="44" formatCode="0.0">
                  <c:v>16.511867905056761</c:v>
                </c:pt>
                <c:pt idx="45" formatCode="0.0">
                  <c:v>17.456359102244388</c:v>
                </c:pt>
                <c:pt idx="46" formatCode="0.0">
                  <c:v>18.385291766586732</c:v>
                </c:pt>
                <c:pt idx="47">
                  <c:v>16.620498609999999</c:v>
                </c:pt>
                <c:pt idx="48">
                  <c:v>19.867549669999999</c:v>
                </c:pt>
                <c:pt idx="49">
                  <c:v>22.058823530000002</c:v>
                </c:pt>
                <c:pt idx="50">
                  <c:v>21.1038961</c:v>
                </c:pt>
                <c:pt idx="51">
                  <c:v>21.598272139999999</c:v>
                </c:pt>
                <c:pt idx="52">
                  <c:v>19</c:v>
                </c:pt>
                <c:pt idx="53">
                  <c:v>19.100000000000001</c:v>
                </c:pt>
                <c:pt idx="54">
                  <c:v>16.589861750000001</c:v>
                </c:pt>
                <c:pt idx="55">
                  <c:v>16.73173452</c:v>
                </c:pt>
                <c:pt idx="56">
                  <c:v>16.405135520000002</c:v>
                </c:pt>
                <c:pt idx="57">
                  <c:v>17.36745887</c:v>
                </c:pt>
                <c:pt idx="58">
                  <c:v>17.331022529999998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77568"/>
        <c:axId val="105679104"/>
      </c:scatterChart>
      <c:valAx>
        <c:axId val="105677568"/>
        <c:scaling>
          <c:orientation val="minMax"/>
          <c:min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679104"/>
        <c:crosses val="autoZero"/>
        <c:crossBetween val="midCat"/>
      </c:valAx>
      <c:valAx>
        <c:axId val="105679104"/>
        <c:scaling>
          <c:orientation val="minMax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67756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TW data: Ohio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7625840887536116"/>
                  <c:y val="0.4047861664350779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below'!$F$2:$F$11</c:f>
              <c:numCache>
                <c:formatCode>General</c:formatCode>
                <c:ptCount val="10"/>
                <c:pt idx="0">
                  <c:v>25.5</c:v>
                </c:pt>
                <c:pt idx="1">
                  <c:v>25</c:v>
                </c:pt>
                <c:pt idx="2">
                  <c:v>25.5</c:v>
                </c:pt>
                <c:pt idx="3">
                  <c:v>26</c:v>
                </c:pt>
                <c:pt idx="4">
                  <c:v>25</c:v>
                </c:pt>
                <c:pt idx="5">
                  <c:v>22</c:v>
                </c:pt>
                <c:pt idx="6">
                  <c:v>22.2</c:v>
                </c:pt>
                <c:pt idx="7">
                  <c:v>25.2</c:v>
                </c:pt>
                <c:pt idx="8">
                  <c:v>24.3</c:v>
                </c:pt>
                <c:pt idx="9">
                  <c:v>23.8</c:v>
                </c:pt>
              </c:numCache>
            </c:numRef>
          </c:xVal>
          <c:yVal>
            <c:numRef>
              <c:f>'data above; graphs below'!$G$2:$G$11</c:f>
              <c:numCache>
                <c:formatCode>General</c:formatCode>
                <c:ptCount val="10"/>
                <c:pt idx="0">
                  <c:v>20.2</c:v>
                </c:pt>
                <c:pt idx="1">
                  <c:v>20.6</c:v>
                </c:pt>
                <c:pt idx="2">
                  <c:v>19.5</c:v>
                </c:pt>
                <c:pt idx="3">
                  <c:v>18.899999999999999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16.8</c:v>
                </c:pt>
                <c:pt idx="7">
                  <c:v>16.3</c:v>
                </c:pt>
                <c:pt idx="8">
                  <c:v>19.2</c:v>
                </c:pt>
                <c:pt idx="9">
                  <c:v>18.2</c:v>
                </c:pt>
              </c:numCache>
            </c:numRef>
          </c:yVal>
          <c:smooth val="0"/>
        </c:ser>
        <c:ser>
          <c:idx val="1"/>
          <c:order val="1"/>
          <c:tx>
            <c:v>DF data: Pennsylvania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'data above; graphs below'!$F$187:$F$188</c:f>
              <c:numCache>
                <c:formatCode>General</c:formatCode>
                <c:ptCount val="2"/>
                <c:pt idx="0">
                  <c:v>20.3</c:v>
                </c:pt>
                <c:pt idx="1">
                  <c:v>24.5</c:v>
                </c:pt>
              </c:numCache>
            </c:numRef>
          </c:xVal>
          <c:yVal>
            <c:numRef>
              <c:f>'data above; graphs below'!$G$187:$G$188</c:f>
              <c:numCache>
                <c:formatCode>General</c:formatCode>
                <c:ptCount val="2"/>
                <c:pt idx="0">
                  <c:v>16.8</c:v>
                </c:pt>
                <c:pt idx="1">
                  <c:v>20.7</c:v>
                </c:pt>
              </c:numCache>
            </c:numRef>
          </c:yVal>
          <c:smooth val="0"/>
        </c:ser>
        <c:ser>
          <c:idx val="2"/>
          <c:order val="2"/>
          <c:tx>
            <c:v>DF data: Georgia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chemeClr val="accent3">
                    <a:lumMod val="75000"/>
                  </a:schemeClr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'data above; graphs below'!$F$190:$F$191</c:f>
              <c:numCache>
                <c:formatCode>General</c:formatCode>
                <c:ptCount val="2"/>
                <c:pt idx="0">
                  <c:v>19.399999999999999</c:v>
                </c:pt>
                <c:pt idx="1">
                  <c:v>26</c:v>
                </c:pt>
              </c:numCache>
            </c:numRef>
          </c:xVal>
          <c:yVal>
            <c:numRef>
              <c:f>'data above; graphs below'!$G$190:$G$191</c:f>
              <c:numCache>
                <c:formatCode>General</c:formatCode>
                <c:ptCount val="2"/>
                <c:pt idx="0">
                  <c:v>15.2</c:v>
                </c:pt>
                <c:pt idx="1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15584"/>
        <c:axId val="105717120"/>
      </c:scatterChart>
      <c:valAx>
        <c:axId val="105715584"/>
        <c:scaling>
          <c:orientation val="minMax"/>
          <c:max val="28"/>
          <c:min val="1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717120"/>
        <c:crosses val="autoZero"/>
        <c:crossBetween val="midCat"/>
      </c:valAx>
      <c:valAx>
        <c:axId val="105717120"/>
        <c:scaling>
          <c:orientation val="minMax"/>
          <c:max val="24"/>
          <c:min val="1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71558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8281501577008756"/>
          <c:y val="0.59112443124540226"/>
          <c:w val="0.50037826154083687"/>
          <c:h val="0.26527095877721174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DF data: Georgia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0900796205505759"/>
                  <c:y val="0.324377257720833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below'!$G$22:$G$48</c:f>
              <c:numCache>
                <c:formatCode>General</c:formatCode>
                <c:ptCount val="27"/>
                <c:pt idx="0">
                  <c:v>18.5</c:v>
                </c:pt>
                <c:pt idx="1">
                  <c:v>15.184381780000001</c:v>
                </c:pt>
                <c:pt idx="2">
                  <c:v>15.906680809999999</c:v>
                </c:pt>
                <c:pt idx="3">
                  <c:v>15.11169514</c:v>
                </c:pt>
                <c:pt idx="4">
                  <c:v>14.85148515</c:v>
                </c:pt>
                <c:pt idx="5">
                  <c:v>15.2866242</c:v>
                </c:pt>
                <c:pt idx="6">
                  <c:v>17.2</c:v>
                </c:pt>
                <c:pt idx="7">
                  <c:v>18</c:v>
                </c:pt>
                <c:pt idx="8">
                  <c:v>19.3</c:v>
                </c:pt>
                <c:pt idx="9">
                  <c:v>20</c:v>
                </c:pt>
                <c:pt idx="10">
                  <c:v>20.100000000000001</c:v>
                </c:pt>
                <c:pt idx="11">
                  <c:v>19.899999999999999</c:v>
                </c:pt>
                <c:pt idx="12">
                  <c:v>19.600000000000001</c:v>
                </c:pt>
                <c:pt idx="13">
                  <c:v>17.399999999999999</c:v>
                </c:pt>
                <c:pt idx="14">
                  <c:v>17.5</c:v>
                </c:pt>
                <c:pt idx="15">
                  <c:v>15.4</c:v>
                </c:pt>
                <c:pt idx="16">
                  <c:v>14.9</c:v>
                </c:pt>
                <c:pt idx="17">
                  <c:v>15.8</c:v>
                </c:pt>
                <c:pt idx="18">
                  <c:v>15.54404145</c:v>
                </c:pt>
                <c:pt idx="19">
                  <c:v>15.48886738</c:v>
                </c:pt>
                <c:pt idx="20">
                  <c:v>15.492253870000001</c:v>
                </c:pt>
                <c:pt idx="21">
                  <c:v>14.6780303</c:v>
                </c:pt>
                <c:pt idx="22">
                  <c:v>14.83541956</c:v>
                </c:pt>
                <c:pt idx="23">
                  <c:v>14.24979044</c:v>
                </c:pt>
                <c:pt idx="24">
                  <c:v>15.328019619999999</c:v>
                </c:pt>
                <c:pt idx="25">
                  <c:v>15.141540490000001</c:v>
                </c:pt>
                <c:pt idx="26">
                  <c:v>14.95726496</c:v>
                </c:pt>
              </c:numCache>
            </c:numRef>
          </c:xVal>
          <c:yVal>
            <c:numRef>
              <c:f>'data above; graphs below'!$H$22:$H$48</c:f>
              <c:numCache>
                <c:formatCode>General</c:formatCode>
                <c:ptCount val="27"/>
                <c:pt idx="0">
                  <c:v>7.1689999999999996</c:v>
                </c:pt>
                <c:pt idx="1">
                  <c:v>5.7320000000000002</c:v>
                </c:pt>
                <c:pt idx="2">
                  <c:v>5.6310000000000002</c:v>
                </c:pt>
                <c:pt idx="3">
                  <c:v>5.4509999999999996</c:v>
                </c:pt>
                <c:pt idx="4">
                  <c:v>5.7370000000000001</c:v>
                </c:pt>
                <c:pt idx="5">
                  <c:v>5.5490000000000004</c:v>
                </c:pt>
                <c:pt idx="6">
                  <c:v>6.9269999999999996</c:v>
                </c:pt>
                <c:pt idx="7">
                  <c:v>7.0410000000000004</c:v>
                </c:pt>
                <c:pt idx="8">
                  <c:v>8.0909999999999993</c:v>
                </c:pt>
                <c:pt idx="9">
                  <c:v>7.2469999999999999</c:v>
                </c:pt>
                <c:pt idx="10">
                  <c:v>7.22</c:v>
                </c:pt>
                <c:pt idx="11">
                  <c:v>7.524</c:v>
                </c:pt>
                <c:pt idx="12">
                  <c:v>7.36</c:v>
                </c:pt>
                <c:pt idx="13">
                  <c:v>6.8849999999999998</c:v>
                </c:pt>
                <c:pt idx="14">
                  <c:v>6.8049999999999997</c:v>
                </c:pt>
                <c:pt idx="15">
                  <c:v>5.5629999999999997</c:v>
                </c:pt>
                <c:pt idx="16">
                  <c:v>5.98</c:v>
                </c:pt>
                <c:pt idx="17">
                  <c:v>5.6479999999999997</c:v>
                </c:pt>
                <c:pt idx="18">
                  <c:v>5.7770000000000001</c:v>
                </c:pt>
                <c:pt idx="19">
                  <c:v>5.6769999999999996</c:v>
                </c:pt>
                <c:pt idx="20">
                  <c:v>5.43</c:v>
                </c:pt>
                <c:pt idx="21">
                  <c:v>5.4720000000000004</c:v>
                </c:pt>
                <c:pt idx="22">
                  <c:v>5.6369999999999996</c:v>
                </c:pt>
                <c:pt idx="23">
                  <c:v>5.5549999999999997</c:v>
                </c:pt>
                <c:pt idx="24">
                  <c:v>5.5640000000000001</c:v>
                </c:pt>
                <c:pt idx="25">
                  <c:v>5.6509999999999998</c:v>
                </c:pt>
                <c:pt idx="26">
                  <c:v>5.4969999999999999</c:v>
                </c:pt>
              </c:numCache>
            </c:numRef>
          </c:yVal>
          <c:smooth val="0"/>
        </c:ser>
        <c:ser>
          <c:idx val="1"/>
          <c:order val="1"/>
          <c:tx>
            <c:v>DF Data: Pennsylvania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'data above; graphs below'!$N$187:$N$188</c:f>
              <c:numCache>
                <c:formatCode>General</c:formatCode>
                <c:ptCount val="2"/>
                <c:pt idx="0">
                  <c:v>14</c:v>
                </c:pt>
                <c:pt idx="1">
                  <c:v>21</c:v>
                </c:pt>
              </c:numCache>
            </c:numRef>
          </c:xVal>
          <c:yVal>
            <c:numRef>
              <c:f>'data above; graphs below'!$O$187:$O$188</c:f>
              <c:numCache>
                <c:formatCode>General</c:formatCode>
                <c:ptCount val="2"/>
                <c:pt idx="0">
                  <c:v>5.2843</c:v>
                </c:pt>
                <c:pt idx="1">
                  <c:v>7.7657999999999996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53216"/>
        <c:axId val="105771392"/>
      </c:scatterChart>
      <c:valAx>
        <c:axId val="105753216"/>
        <c:scaling>
          <c:orientation val="minMax"/>
          <c:max val="23"/>
          <c:min val="1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771392"/>
        <c:crosses val="autoZero"/>
        <c:crossBetween val="midCat"/>
        <c:majorUnit val="2"/>
      </c:valAx>
      <c:valAx>
        <c:axId val="105771392"/>
        <c:scaling>
          <c:orientation val="minMax"/>
          <c:max val="8.5"/>
          <c:min val="4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5753216"/>
        <c:crosses val="autoZero"/>
        <c:crossBetween val="midCat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42262742314443402"/>
          <c:y val="0.68467465956999274"/>
          <c:w val="0.55221534415116347"/>
          <c:h val="0.16491280053407964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82</xdr:row>
      <xdr:rowOff>95250</xdr:rowOff>
    </xdr:from>
    <xdr:to>
      <xdr:col>10</xdr:col>
      <xdr:colOff>1924050</xdr:colOff>
      <xdr:row>96</xdr:row>
      <xdr:rowOff>38100</xdr:rowOff>
    </xdr:to>
    <xdr:graphicFrame macro="">
      <xdr:nvGraphicFramePr>
        <xdr:cNvPr id="1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638175</xdr:colOff>
      <xdr:row>82</xdr:row>
      <xdr:rowOff>66675</xdr:rowOff>
    </xdr:from>
    <xdr:to>
      <xdr:col>16</xdr:col>
      <xdr:colOff>419100</xdr:colOff>
      <xdr:row>96</xdr:row>
      <xdr:rowOff>9525</xdr:rowOff>
    </xdr:to>
    <xdr:graphicFrame macro="">
      <xdr:nvGraphicFramePr>
        <xdr:cNvPr id="12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97</xdr:row>
      <xdr:rowOff>142875</xdr:rowOff>
    </xdr:from>
    <xdr:to>
      <xdr:col>10</xdr:col>
      <xdr:colOff>1924050</xdr:colOff>
      <xdr:row>111</xdr:row>
      <xdr:rowOff>76200</xdr:rowOff>
    </xdr:to>
    <xdr:graphicFrame macro="">
      <xdr:nvGraphicFramePr>
        <xdr:cNvPr id="1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238125</xdr:colOff>
      <xdr:row>141</xdr:row>
      <xdr:rowOff>19050</xdr:rowOff>
    </xdr:from>
    <xdr:to>
      <xdr:col>10</xdr:col>
      <xdr:colOff>2009775</xdr:colOff>
      <xdr:row>154</xdr:row>
      <xdr:rowOff>152400</xdr:rowOff>
    </xdr:to>
    <xdr:graphicFrame macro="">
      <xdr:nvGraphicFramePr>
        <xdr:cNvPr id="1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142875</xdr:colOff>
      <xdr:row>126</xdr:row>
      <xdr:rowOff>152400</xdr:rowOff>
    </xdr:from>
    <xdr:to>
      <xdr:col>10</xdr:col>
      <xdr:colOff>1905000</xdr:colOff>
      <xdr:row>140</xdr:row>
      <xdr:rowOff>95250</xdr:rowOff>
    </xdr:to>
    <xdr:graphicFrame macro="">
      <xdr:nvGraphicFramePr>
        <xdr:cNvPr id="1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266700</xdr:colOff>
      <xdr:row>155</xdr:row>
      <xdr:rowOff>180975</xdr:rowOff>
    </xdr:from>
    <xdr:to>
      <xdr:col>10</xdr:col>
      <xdr:colOff>2028825</xdr:colOff>
      <xdr:row>169</xdr:row>
      <xdr:rowOff>133350</xdr:rowOff>
    </xdr:to>
    <xdr:graphicFrame macro="">
      <xdr:nvGraphicFramePr>
        <xdr:cNvPr id="1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171450</xdr:colOff>
      <xdr:row>112</xdr:row>
      <xdr:rowOff>28575</xdr:rowOff>
    </xdr:from>
    <xdr:to>
      <xdr:col>10</xdr:col>
      <xdr:colOff>1943100</xdr:colOff>
      <xdr:row>125</xdr:row>
      <xdr:rowOff>161925</xdr:rowOff>
    </xdr:to>
    <xdr:graphicFrame macro="">
      <xdr:nvGraphicFramePr>
        <xdr:cNvPr id="1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171</xdr:row>
      <xdr:rowOff>0</xdr:rowOff>
    </xdr:from>
    <xdr:to>
      <xdr:col>10</xdr:col>
      <xdr:colOff>2095500</xdr:colOff>
      <xdr:row>184</xdr:row>
      <xdr:rowOff>152400</xdr:rowOff>
    </xdr:to>
    <xdr:graphicFrame macro="">
      <xdr:nvGraphicFramePr>
        <xdr:cNvPr id="12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419100</xdr:colOff>
      <xdr:row>141</xdr:row>
      <xdr:rowOff>0</xdr:rowOff>
    </xdr:from>
    <xdr:to>
      <xdr:col>16</xdr:col>
      <xdr:colOff>76200</xdr:colOff>
      <xdr:row>154</xdr:row>
      <xdr:rowOff>133350</xdr:rowOff>
    </xdr:to>
    <xdr:graphicFrame macro="">
      <xdr:nvGraphicFramePr>
        <xdr:cNvPr id="1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657225</xdr:colOff>
      <xdr:row>97</xdr:row>
      <xdr:rowOff>190500</xdr:rowOff>
    </xdr:from>
    <xdr:to>
      <xdr:col>16</xdr:col>
      <xdr:colOff>314325</xdr:colOff>
      <xdr:row>112</xdr:row>
      <xdr:rowOff>47625</xdr:rowOff>
    </xdr:to>
    <xdr:graphicFrame macro="">
      <xdr:nvGraphicFramePr>
        <xdr:cNvPr id="12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0.09815</cdr:x>
      <cdr:y>0.05049</cdr:y>
    </cdr:from>
    <cdr:to>
      <cdr:x>0.37317</cdr:x>
      <cdr:y>0.29965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5944" y="138036"/>
          <a:ext cx="1249506" cy="68111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data: Georgia</a:t>
          </a:r>
          <a:r>
            <a:rPr lang="en-US" sz="1100"/>
            <a:t/>
          </a:r>
          <a:br>
            <a:rPr lang="en-US" sz="1100"/>
          </a:br>
          <a:r>
            <a:rPr lang="en-US" sz="1100"/>
            <a:t>27 recordings from</a:t>
          </a:r>
          <a:br>
            <a:rPr lang="en-US" sz="1100"/>
          </a:br>
          <a:r>
            <a:rPr lang="en-US" sz="1100"/>
            <a:t> Rabun County</a:t>
          </a:r>
          <a:br>
            <a:rPr lang="en-US" sz="1100"/>
          </a:br>
          <a:endParaRPr lang="en-U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0.09619</cdr:x>
      <cdr:y>0.05049</cdr:y>
    </cdr:from>
    <cdr:to>
      <cdr:x>0.4109</cdr:x>
      <cdr:y>0.28386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7032" y="144275"/>
          <a:ext cx="1429868" cy="66685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62 recordings from</a:t>
          </a:r>
          <a:br>
            <a:rPr lang="en-US" sz="1100"/>
          </a:br>
          <a:r>
            <a:rPr lang="en-US" sz="1100"/>
            <a:t>  2 states (GA, PA)</a:t>
          </a:r>
          <a:br>
            <a:rPr lang="en-US" sz="1100"/>
          </a:br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0.09619</cdr:x>
      <cdr:y>0.05314</cdr:y>
    </cdr:from>
    <cdr:to>
      <cdr:x>0.5891</cdr:x>
      <cdr:y>0.28579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7032" y="145774"/>
          <a:ext cx="2239493" cy="63820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79 recordings</a:t>
          </a:r>
          <a:br>
            <a:rPr lang="en-US" sz="1100"/>
          </a:br>
          <a:r>
            <a:rPr lang="en-US" sz="1100"/>
            <a:t>PA 35;</a:t>
          </a:r>
          <a:r>
            <a:rPr lang="en-US" sz="1100" baseline="0"/>
            <a:t> GA 27; OH 10; AL,TN, MS, VA 7</a:t>
          </a:r>
          <a:r>
            <a:rPr lang="en-US" sz="1100"/>
            <a:t> </a:t>
          </a:r>
          <a:br>
            <a:rPr lang="en-US" sz="1100"/>
          </a:br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0.10011</cdr:x>
      <cdr:y>0.05613</cdr:y>
    </cdr:from>
    <cdr:to>
      <cdr:x>0.39592</cdr:x>
      <cdr:y>0.34375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7238" y="153975"/>
          <a:ext cx="1380612" cy="78899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+mn-lt"/>
              <a:ea typeface="+mn-ea"/>
              <a:cs typeface="+mn-cs"/>
            </a:rPr>
            <a:t>All data</a:t>
          </a:r>
          <a:r>
            <a:rPr lang="en-US" sz="1100">
              <a:latin typeface="+mn-lt"/>
              <a:ea typeface="+mn-ea"/>
              <a:cs typeface="+mn-cs"/>
            </a:rPr>
            <a:t/>
          </a:r>
          <a:br>
            <a:rPr lang="en-US" sz="1100">
              <a:latin typeface="+mn-lt"/>
              <a:ea typeface="+mn-ea"/>
              <a:cs typeface="+mn-cs"/>
            </a:rPr>
          </a:br>
          <a:r>
            <a:rPr lang="en-US" sz="1100">
              <a:latin typeface="+mn-lt"/>
              <a:ea typeface="+mn-ea"/>
              <a:cs typeface="+mn-cs"/>
            </a:rPr>
            <a:t>79 recordings</a:t>
          </a:r>
          <a:br>
            <a:rPr lang="en-US" sz="1100">
              <a:latin typeface="+mn-lt"/>
              <a:ea typeface="+mn-ea"/>
              <a:cs typeface="+mn-cs"/>
            </a:rPr>
          </a:br>
          <a:r>
            <a:rPr lang="en-US" sz="1100">
              <a:latin typeface="+mn-lt"/>
              <a:ea typeface="+mn-ea"/>
              <a:cs typeface="+mn-cs"/>
            </a:rPr>
            <a:t>PA 35;</a:t>
          </a:r>
          <a:r>
            <a:rPr lang="en-US" sz="1100" baseline="0">
              <a:latin typeface="+mn-lt"/>
              <a:ea typeface="+mn-ea"/>
              <a:cs typeface="+mn-cs"/>
            </a:rPr>
            <a:t> GA 27; OH 10;</a:t>
          </a:r>
          <a:br>
            <a:rPr lang="en-US" sz="1100" baseline="0">
              <a:latin typeface="+mn-lt"/>
              <a:ea typeface="+mn-ea"/>
              <a:cs typeface="+mn-cs"/>
            </a:rPr>
          </a:br>
          <a:r>
            <a:rPr lang="en-US" sz="1100" baseline="0">
              <a:latin typeface="+mn-lt"/>
              <a:ea typeface="+mn-ea"/>
              <a:cs typeface="+mn-cs"/>
            </a:rPr>
            <a:t> AL,TN, MS, VA 7</a:t>
          </a:r>
          <a:r>
            <a:rPr lang="en-US" sz="1100">
              <a:latin typeface="+mn-lt"/>
              <a:ea typeface="+mn-ea"/>
              <a:cs typeface="+mn-cs"/>
            </a:rPr>
            <a:t> </a:t>
          </a:r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0.09619</cdr:x>
      <cdr:y>0.05049</cdr:y>
    </cdr:from>
    <cdr:to>
      <cdr:x>0.39832</cdr:x>
      <cdr:y>0.28386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7032" y="138023"/>
          <a:ext cx="1372718" cy="63795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62 recordings from</a:t>
          </a:r>
          <a:br>
            <a:rPr lang="en-US" sz="1100"/>
          </a:br>
          <a:r>
            <a:rPr lang="en-US" sz="1100"/>
            <a:t>  2  states  (GA, PA)</a:t>
          </a:r>
          <a:br>
            <a:rPr lang="en-US" sz="1100"/>
          </a:br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0.09815</cdr:x>
      <cdr:y>0.05049</cdr:y>
    </cdr:from>
    <cdr:to>
      <cdr:x>0.37317</cdr:x>
      <cdr:y>0.29965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5944" y="138036"/>
          <a:ext cx="1249506" cy="68111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data: Georgia</a:t>
          </a:r>
          <a:r>
            <a:rPr lang="en-US" sz="1100"/>
            <a:t/>
          </a:r>
          <a:br>
            <a:rPr lang="en-US" sz="1100"/>
          </a:br>
          <a:r>
            <a:rPr lang="en-US" sz="1100"/>
            <a:t>27 recordings from</a:t>
          </a:r>
          <a:br>
            <a:rPr lang="en-US" sz="1100"/>
          </a:br>
          <a:r>
            <a:rPr lang="en-US" sz="1100"/>
            <a:t> Rabun County</a:t>
          </a:r>
          <a:br>
            <a:rPr lang="en-US" sz="1100"/>
          </a:br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0.09619</cdr:x>
      <cdr:y>0.05314</cdr:y>
    </cdr:from>
    <cdr:to>
      <cdr:x>0.40845</cdr:x>
      <cdr:y>0.28579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4892" y="152412"/>
          <a:ext cx="1422008" cy="63815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data: Pennsylvania</a:t>
          </a:r>
          <a:r>
            <a:rPr lang="en-US" sz="1100"/>
            <a:t/>
          </a:r>
          <a:br>
            <a:rPr lang="en-US" sz="1100"/>
          </a:br>
          <a:r>
            <a:rPr lang="en-US" sz="1100"/>
            <a:t>32 recordings from</a:t>
          </a:r>
          <a:br>
            <a:rPr lang="en-US" sz="1100"/>
          </a:br>
          <a:r>
            <a:rPr lang="en-US" sz="1100"/>
            <a:t>  2 counties</a:t>
          </a:r>
          <a:br>
            <a:rPr lang="en-US" sz="1100"/>
          </a:br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0.09619</cdr:x>
      <cdr:y>0.05314</cdr:y>
    </cdr:from>
    <cdr:to>
      <cdr:x>0.36004</cdr:x>
      <cdr:y>0.28579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7674" y="152400"/>
          <a:ext cx="1209675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17 recordings from</a:t>
          </a:r>
          <a:br>
            <a:rPr lang="en-US" sz="1100"/>
          </a:br>
          <a:r>
            <a:rPr lang="en-US" sz="1100"/>
            <a:t>  5 states</a:t>
          </a:r>
          <a:br>
            <a:rPr lang="en-US" sz="1100"/>
          </a:br>
          <a:endParaRPr 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0.09619</cdr:x>
      <cdr:y>0.05049</cdr:y>
    </cdr:from>
    <cdr:to>
      <cdr:x>0.47379</cdr:x>
      <cdr:y>0.28386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7032" y="138023"/>
          <a:ext cx="1715618" cy="63795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data,</a:t>
          </a:r>
          <a:r>
            <a:rPr lang="en-US" sz="1100" b="1" baseline="0"/>
            <a:t> 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59 recordings from</a:t>
          </a:r>
          <a:br>
            <a:rPr lang="en-US" sz="1100"/>
          </a:br>
          <a:r>
            <a:rPr lang="en-US" sz="1100"/>
            <a:t>  2 states</a:t>
          </a:r>
          <a:br>
            <a:rPr lang="en-US" sz="1100"/>
          </a:br>
          <a:endParaRPr lang="en-US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0.09619</cdr:x>
      <cdr:y>0.0739</cdr:y>
    </cdr:from>
    <cdr:to>
      <cdr:x>0.36004</cdr:x>
      <cdr:y>0.30655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6116" y="203430"/>
          <a:ext cx="1196269" cy="64042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data: Ohio</a:t>
          </a:r>
          <a:r>
            <a:rPr lang="en-US" sz="1100"/>
            <a:t/>
          </a:r>
          <a:br>
            <a:rPr lang="en-US" sz="1100"/>
          </a:br>
          <a:r>
            <a:rPr lang="en-US" sz="1100"/>
            <a:t>10 recordings from</a:t>
          </a:r>
          <a:br>
            <a:rPr lang="en-US" sz="1100"/>
          </a:br>
          <a:r>
            <a:rPr lang="en-US" sz="1100"/>
            <a:t>  Hocking</a:t>
          </a:r>
          <a:r>
            <a:rPr lang="en-US" sz="1100" baseline="0"/>
            <a:t> County</a:t>
          </a:r>
          <a:r>
            <a:rPr lang="en-US" sz="1100"/>
            <a:t/>
          </a:r>
          <a:br>
            <a:rPr lang="en-US" sz="1100"/>
          </a:b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4"/>
  <sheetViews>
    <sheetView tabSelected="1" zoomScaleNormal="100" workbookViewId="0">
      <selection activeCell="K18" sqref="K18"/>
    </sheetView>
  </sheetViews>
  <sheetFormatPr defaultColWidth="8.85546875" defaultRowHeight="15.75" x14ac:dyDescent="0.25"/>
  <cols>
    <col min="1" max="1" width="5.85546875" style="4" bestFit="1" customWidth="1"/>
    <col min="2" max="2" width="6.42578125" style="4" bestFit="1" customWidth="1"/>
    <col min="3" max="3" width="9.28515625" style="4" customWidth="1"/>
    <col min="4" max="4" width="7.28515625" style="4" bestFit="1" customWidth="1"/>
    <col min="5" max="5" width="5" style="4" bestFit="1" customWidth="1"/>
    <col min="6" max="6" width="7.28515625" style="4" bestFit="1" customWidth="1"/>
    <col min="7" max="7" width="5.85546875" style="4" bestFit="1" customWidth="1"/>
    <col min="8" max="8" width="4.85546875" style="4" bestFit="1" customWidth="1"/>
    <col min="9" max="9" width="5.42578125" style="4" bestFit="1" customWidth="1"/>
    <col min="10" max="10" width="13.140625" style="4" customWidth="1"/>
    <col min="11" max="11" width="33.28515625" style="4" bestFit="1" customWidth="1"/>
    <col min="12" max="12" width="16.85546875" style="12" bestFit="1" customWidth="1"/>
    <col min="13" max="13" width="6.85546875" style="4" bestFit="1" customWidth="1"/>
    <col min="14" max="14" width="28.42578125" style="4" bestFit="1" customWidth="1"/>
    <col min="15" max="15" width="8.28515625" style="4" bestFit="1" customWidth="1"/>
    <col min="16" max="16" width="12.85546875" style="12" bestFit="1" customWidth="1"/>
    <col min="17" max="17" width="10.85546875" style="4" customWidth="1"/>
    <col min="18" max="18" width="16.7109375" style="4" customWidth="1"/>
    <col min="19" max="19" width="11.85546875" style="4" customWidth="1"/>
    <col min="20" max="20" width="28" style="4" customWidth="1"/>
    <col min="21" max="16384" width="8.85546875" style="4"/>
  </cols>
  <sheetData>
    <row r="1" spans="1:20" x14ac:dyDescent="0.25">
      <c r="A1" s="1" t="s">
        <v>128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51</v>
      </c>
      <c r="H1" s="1" t="s">
        <v>52</v>
      </c>
      <c r="I1" s="1" t="s">
        <v>5</v>
      </c>
      <c r="J1" s="1" t="s">
        <v>6</v>
      </c>
      <c r="K1" s="1" t="s">
        <v>7</v>
      </c>
      <c r="L1" s="2" t="s">
        <v>8</v>
      </c>
      <c r="M1" s="1" t="s">
        <v>9</v>
      </c>
      <c r="N1" s="1" t="s">
        <v>10</v>
      </c>
      <c r="O1" s="1" t="s">
        <v>11</v>
      </c>
      <c r="P1" s="2" t="s">
        <v>12</v>
      </c>
      <c r="Q1" s="1" t="s">
        <v>13</v>
      </c>
      <c r="R1" s="1" t="s">
        <v>14</v>
      </c>
      <c r="S1" s="3" t="s">
        <v>53</v>
      </c>
      <c r="T1" s="16" t="s">
        <v>154</v>
      </c>
    </row>
    <row r="2" spans="1:20" ht="12.75" customHeight="1" x14ac:dyDescent="0.25">
      <c r="A2" s="4">
        <v>1965</v>
      </c>
      <c r="B2" s="4">
        <v>352</v>
      </c>
      <c r="C2" s="4">
        <v>630</v>
      </c>
      <c r="D2" s="4">
        <v>1</v>
      </c>
      <c r="F2" s="4">
        <v>25.5</v>
      </c>
      <c r="G2" s="4">
        <v>20.2</v>
      </c>
      <c r="H2" s="4">
        <v>7.3</v>
      </c>
      <c r="I2" s="4" t="s">
        <v>16</v>
      </c>
      <c r="J2" s="4" t="s">
        <v>17</v>
      </c>
      <c r="K2" s="4" t="s">
        <v>15</v>
      </c>
      <c r="L2" s="15">
        <v>23963</v>
      </c>
      <c r="M2" s="4">
        <v>1</v>
      </c>
      <c r="N2" s="4" t="s">
        <v>18</v>
      </c>
      <c r="O2" s="4" t="s">
        <v>19</v>
      </c>
      <c r="P2" s="9">
        <v>23963</v>
      </c>
      <c r="Q2" s="4" t="s">
        <v>20</v>
      </c>
      <c r="R2" s="4" t="s">
        <v>21</v>
      </c>
      <c r="S2" s="4" t="s">
        <v>19</v>
      </c>
    </row>
    <row r="3" spans="1:20" ht="12.75" customHeight="1" x14ac:dyDescent="0.25">
      <c r="A3" s="4">
        <v>1965</v>
      </c>
      <c r="B3" s="4">
        <v>353</v>
      </c>
      <c r="C3" s="4">
        <v>630</v>
      </c>
      <c r="D3" s="4">
        <v>2</v>
      </c>
      <c r="F3" s="4">
        <v>25</v>
      </c>
      <c r="G3" s="4">
        <v>20.6</v>
      </c>
      <c r="H3" s="4">
        <v>7.4</v>
      </c>
      <c r="I3" s="4" t="s">
        <v>16</v>
      </c>
      <c r="J3" s="4" t="s">
        <v>17</v>
      </c>
      <c r="K3" s="4" t="s">
        <v>15</v>
      </c>
      <c r="L3" s="15">
        <v>23963</v>
      </c>
      <c r="M3" s="4">
        <v>1</v>
      </c>
      <c r="N3" s="4" t="s">
        <v>18</v>
      </c>
      <c r="O3" s="4" t="s">
        <v>19</v>
      </c>
      <c r="P3" s="9">
        <v>23963</v>
      </c>
      <c r="Q3" s="4" t="s">
        <v>20</v>
      </c>
      <c r="R3" s="4" t="s">
        <v>22</v>
      </c>
      <c r="S3" s="4" t="s">
        <v>19</v>
      </c>
    </row>
    <row r="4" spans="1:20" ht="12.75" customHeight="1" x14ac:dyDescent="0.25">
      <c r="A4" s="4">
        <v>1965</v>
      </c>
      <c r="B4" s="4">
        <v>354</v>
      </c>
      <c r="C4" s="4">
        <v>630</v>
      </c>
      <c r="D4" s="4">
        <v>3</v>
      </c>
      <c r="F4" s="4">
        <v>25.5</v>
      </c>
      <c r="G4" s="4">
        <v>19.5</v>
      </c>
      <c r="H4" s="4">
        <v>7.4</v>
      </c>
      <c r="I4" s="4" t="s">
        <v>16</v>
      </c>
      <c r="J4" s="4" t="s">
        <v>17</v>
      </c>
      <c r="K4" s="4" t="s">
        <v>15</v>
      </c>
      <c r="L4" s="15">
        <v>23963</v>
      </c>
      <c r="M4" s="4">
        <v>1</v>
      </c>
      <c r="N4" s="4" t="s">
        <v>18</v>
      </c>
      <c r="O4" s="4" t="s">
        <v>19</v>
      </c>
      <c r="P4" s="9">
        <v>23963</v>
      </c>
      <c r="Q4" s="4" t="s">
        <v>20</v>
      </c>
      <c r="R4" s="4" t="s">
        <v>22</v>
      </c>
      <c r="S4" s="4" t="s">
        <v>19</v>
      </c>
    </row>
    <row r="5" spans="1:20" ht="12.75" customHeight="1" x14ac:dyDescent="0.25">
      <c r="A5" s="4">
        <v>1965</v>
      </c>
      <c r="B5" s="4">
        <v>355</v>
      </c>
      <c r="C5" s="4">
        <v>630</v>
      </c>
      <c r="D5" s="4">
        <v>4</v>
      </c>
      <c r="F5" s="4">
        <v>26</v>
      </c>
      <c r="G5" s="4">
        <v>18.899999999999999</v>
      </c>
      <c r="H5" s="4">
        <v>7</v>
      </c>
      <c r="I5" s="4" t="s">
        <v>16</v>
      </c>
      <c r="J5" s="4" t="s">
        <v>17</v>
      </c>
      <c r="K5" s="4" t="s">
        <v>15</v>
      </c>
      <c r="L5" s="15">
        <v>23963</v>
      </c>
      <c r="M5" s="4">
        <v>1</v>
      </c>
      <c r="N5" s="4" t="s">
        <v>18</v>
      </c>
      <c r="O5" s="4" t="s">
        <v>19</v>
      </c>
      <c r="P5" s="9">
        <v>23963</v>
      </c>
      <c r="Q5" s="4" t="s">
        <v>20</v>
      </c>
      <c r="R5" s="4" t="s">
        <v>22</v>
      </c>
      <c r="S5" s="4" t="s">
        <v>19</v>
      </c>
    </row>
    <row r="6" spans="1:20" ht="12.75" customHeight="1" x14ac:dyDescent="0.25">
      <c r="A6" s="4">
        <v>1965</v>
      </c>
      <c r="B6" s="4">
        <v>356</v>
      </c>
      <c r="C6" s="4">
        <v>630</v>
      </c>
      <c r="D6" s="4">
        <v>5</v>
      </c>
      <c r="F6" s="4">
        <v>25</v>
      </c>
      <c r="G6" s="4">
        <v>20.3</v>
      </c>
      <c r="H6" s="4">
        <v>7.1</v>
      </c>
      <c r="I6" s="4" t="s">
        <v>16</v>
      </c>
      <c r="J6" s="4" t="s">
        <v>17</v>
      </c>
      <c r="K6" s="4" t="s">
        <v>15</v>
      </c>
      <c r="L6" s="15">
        <v>23963</v>
      </c>
      <c r="M6" s="4">
        <v>1</v>
      </c>
      <c r="N6" s="4" t="s">
        <v>18</v>
      </c>
      <c r="O6" s="4" t="s">
        <v>19</v>
      </c>
      <c r="P6" s="9">
        <v>23963</v>
      </c>
      <c r="Q6" s="4" t="s">
        <v>20</v>
      </c>
      <c r="R6" s="4" t="s">
        <v>23</v>
      </c>
      <c r="S6" s="4" t="s">
        <v>19</v>
      </c>
    </row>
    <row r="7" spans="1:20" ht="12.75" customHeight="1" x14ac:dyDescent="0.25">
      <c r="A7" s="4">
        <v>1965</v>
      </c>
      <c r="B7" s="4">
        <v>359</v>
      </c>
      <c r="C7" s="4">
        <v>630</v>
      </c>
      <c r="D7" s="4">
        <v>9</v>
      </c>
      <c r="F7" s="4">
        <v>22</v>
      </c>
      <c r="G7" s="4">
        <v>16.899999999999999</v>
      </c>
      <c r="H7" s="4">
        <v>6.2</v>
      </c>
      <c r="I7" s="4" t="s">
        <v>16</v>
      </c>
      <c r="J7" s="4" t="s">
        <v>17</v>
      </c>
      <c r="K7" s="4" t="s">
        <v>15</v>
      </c>
      <c r="L7" s="15">
        <v>23963</v>
      </c>
      <c r="M7" s="4">
        <v>1</v>
      </c>
      <c r="N7" s="4" t="s">
        <v>18</v>
      </c>
      <c r="O7" s="4" t="s">
        <v>19</v>
      </c>
      <c r="P7" s="9">
        <v>23963</v>
      </c>
      <c r="Q7" s="4" t="s">
        <v>20</v>
      </c>
      <c r="R7" s="4" t="s">
        <v>33</v>
      </c>
      <c r="S7" s="4" t="s">
        <v>19</v>
      </c>
    </row>
    <row r="8" spans="1:20" ht="12.75" customHeight="1" x14ac:dyDescent="0.25">
      <c r="A8" s="4">
        <v>1965</v>
      </c>
      <c r="B8" s="4">
        <v>360</v>
      </c>
      <c r="C8" s="4">
        <v>630</v>
      </c>
      <c r="D8" s="4">
        <v>10</v>
      </c>
      <c r="F8" s="4">
        <v>22.2</v>
      </c>
      <c r="G8" s="4">
        <v>16.8</v>
      </c>
      <c r="H8" s="4">
        <v>6.3</v>
      </c>
      <c r="I8" s="4" t="s">
        <v>16</v>
      </c>
      <c r="J8" s="4" t="s">
        <v>17</v>
      </c>
      <c r="K8" s="4" t="s">
        <v>15</v>
      </c>
      <c r="L8" s="15">
        <v>23963</v>
      </c>
      <c r="M8" s="4">
        <v>1</v>
      </c>
      <c r="N8" s="4" t="s">
        <v>18</v>
      </c>
      <c r="O8" s="4" t="s">
        <v>19</v>
      </c>
      <c r="P8" s="9">
        <v>23963</v>
      </c>
      <c r="Q8" s="4" t="s">
        <v>34</v>
      </c>
      <c r="R8" s="4" t="s">
        <v>35</v>
      </c>
      <c r="S8" s="4" t="s">
        <v>19</v>
      </c>
    </row>
    <row r="9" spans="1:20" ht="12.75" customHeight="1" x14ac:dyDescent="0.25">
      <c r="A9" s="4">
        <v>1965</v>
      </c>
      <c r="B9" s="4">
        <v>365</v>
      </c>
      <c r="C9" s="4">
        <v>630</v>
      </c>
      <c r="D9" s="4">
        <v>11</v>
      </c>
      <c r="F9" s="4">
        <v>25.2</v>
      </c>
      <c r="G9" s="4">
        <v>16.3</v>
      </c>
      <c r="H9" s="4">
        <v>6.4</v>
      </c>
      <c r="I9" s="4" t="s">
        <v>16</v>
      </c>
      <c r="J9" s="4" t="s">
        <v>17</v>
      </c>
      <c r="K9" s="4" t="s">
        <v>15</v>
      </c>
      <c r="L9" s="15">
        <v>23963</v>
      </c>
      <c r="M9" s="4">
        <v>1</v>
      </c>
      <c r="N9" s="4" t="s">
        <v>18</v>
      </c>
      <c r="O9" s="4" t="s">
        <v>19</v>
      </c>
      <c r="P9" s="9">
        <v>23963</v>
      </c>
      <c r="Q9" s="4" t="s">
        <v>20</v>
      </c>
      <c r="R9" s="4" t="s">
        <v>36</v>
      </c>
      <c r="S9" s="4" t="s">
        <v>19</v>
      </c>
    </row>
    <row r="10" spans="1:20" ht="12.75" customHeight="1" x14ac:dyDescent="0.25">
      <c r="A10" s="4">
        <v>1965</v>
      </c>
      <c r="B10" s="4">
        <v>373</v>
      </c>
      <c r="C10" s="4">
        <v>630</v>
      </c>
      <c r="D10" s="4">
        <v>12</v>
      </c>
      <c r="F10" s="4">
        <v>24.3</v>
      </c>
      <c r="G10" s="4">
        <v>19.2</v>
      </c>
      <c r="H10" s="4">
        <v>7</v>
      </c>
      <c r="I10" s="4" t="s">
        <v>16</v>
      </c>
      <c r="J10" s="4" t="s">
        <v>17</v>
      </c>
      <c r="K10" s="4" t="s">
        <v>15</v>
      </c>
      <c r="L10" s="15">
        <v>23963</v>
      </c>
      <c r="M10" s="4">
        <v>1</v>
      </c>
      <c r="N10" s="4" t="s">
        <v>37</v>
      </c>
      <c r="O10" s="4" t="s">
        <v>19</v>
      </c>
      <c r="P10" s="9">
        <v>23964</v>
      </c>
      <c r="Q10" s="4" t="s">
        <v>38</v>
      </c>
      <c r="R10" s="4" t="s">
        <v>39</v>
      </c>
      <c r="S10" s="4" t="s">
        <v>19</v>
      </c>
    </row>
    <row r="11" spans="1:20" ht="12.75" customHeight="1" x14ac:dyDescent="0.25">
      <c r="A11" s="4">
        <v>1965</v>
      </c>
      <c r="B11" s="4">
        <v>374</v>
      </c>
      <c r="C11" s="4">
        <v>630</v>
      </c>
      <c r="D11" s="4">
        <v>13</v>
      </c>
      <c r="F11" s="4">
        <v>23.8</v>
      </c>
      <c r="G11" s="4">
        <v>18.2</v>
      </c>
      <c r="H11" s="4">
        <v>7.3</v>
      </c>
      <c r="I11" s="4" t="s">
        <v>16</v>
      </c>
      <c r="J11" s="4" t="s">
        <v>17</v>
      </c>
      <c r="K11" s="4" t="s">
        <v>15</v>
      </c>
      <c r="L11" s="15">
        <v>23963</v>
      </c>
      <c r="M11" s="4">
        <v>1</v>
      </c>
      <c r="N11" s="4" t="s">
        <v>37</v>
      </c>
      <c r="O11" s="4" t="s">
        <v>19</v>
      </c>
      <c r="P11" s="9">
        <v>23964</v>
      </c>
      <c r="Q11" s="4" t="s">
        <v>38</v>
      </c>
      <c r="R11" s="4" t="s">
        <v>40</v>
      </c>
      <c r="S11" s="4" t="s">
        <v>19</v>
      </c>
    </row>
    <row r="12" spans="1:20" ht="12.75" customHeight="1" x14ac:dyDescent="0.25">
      <c r="A12" s="4">
        <v>1966</v>
      </c>
      <c r="B12" s="4">
        <v>329</v>
      </c>
      <c r="C12" s="4">
        <v>630</v>
      </c>
      <c r="D12" s="4">
        <v>14</v>
      </c>
      <c r="F12" s="4">
        <v>20.3</v>
      </c>
      <c r="G12" s="4">
        <v>14.5</v>
      </c>
      <c r="H12" s="4">
        <v>6.2</v>
      </c>
      <c r="I12" s="4" t="s">
        <v>41</v>
      </c>
      <c r="J12" s="4" t="s">
        <v>42</v>
      </c>
      <c r="K12" s="4" t="s">
        <v>15</v>
      </c>
      <c r="L12" s="15">
        <v>24331</v>
      </c>
      <c r="M12" s="4">
        <v>1</v>
      </c>
      <c r="N12" s="4" t="s">
        <v>43</v>
      </c>
      <c r="O12" s="4" t="s">
        <v>19</v>
      </c>
      <c r="P12" s="9">
        <v>24331</v>
      </c>
      <c r="Q12" s="4" t="s">
        <v>44</v>
      </c>
      <c r="R12" s="4" t="s">
        <v>27</v>
      </c>
      <c r="S12" s="4" t="s">
        <v>19</v>
      </c>
    </row>
    <row r="13" spans="1:20" ht="12.75" customHeight="1" x14ac:dyDescent="0.25">
      <c r="A13" s="4">
        <v>1966</v>
      </c>
      <c r="B13" s="4">
        <v>330</v>
      </c>
      <c r="C13" s="4">
        <v>630</v>
      </c>
      <c r="D13" s="4">
        <v>15</v>
      </c>
      <c r="F13" s="4">
        <v>20.3</v>
      </c>
      <c r="G13" s="4">
        <v>14.1</v>
      </c>
      <c r="H13" s="4">
        <v>5.8</v>
      </c>
      <c r="I13" s="4" t="s">
        <v>41</v>
      </c>
      <c r="J13" s="4" t="s">
        <v>42</v>
      </c>
      <c r="K13" s="4" t="s">
        <v>15</v>
      </c>
      <c r="L13" s="15">
        <v>24331</v>
      </c>
      <c r="M13" s="4">
        <v>1</v>
      </c>
      <c r="N13" s="4" t="s">
        <v>43</v>
      </c>
      <c r="O13" s="4" t="s">
        <v>19</v>
      </c>
      <c r="P13" s="9">
        <v>24331</v>
      </c>
      <c r="Q13" s="4" t="s">
        <v>44</v>
      </c>
      <c r="R13" s="4" t="s">
        <v>27</v>
      </c>
      <c r="S13" s="4" t="s">
        <v>19</v>
      </c>
    </row>
    <row r="14" spans="1:20" ht="12.75" customHeight="1" x14ac:dyDescent="0.25">
      <c r="A14" s="4">
        <v>1964</v>
      </c>
      <c r="B14" s="4">
        <v>920</v>
      </c>
      <c r="C14" s="4">
        <v>630</v>
      </c>
      <c r="D14" s="4">
        <v>7</v>
      </c>
      <c r="F14" s="4">
        <v>19.5</v>
      </c>
      <c r="G14" s="4">
        <v>14.9</v>
      </c>
      <c r="H14" s="4">
        <v>5.8</v>
      </c>
      <c r="I14" s="4" t="s">
        <v>28</v>
      </c>
      <c r="J14" s="4" t="s">
        <v>29</v>
      </c>
      <c r="K14" s="4" t="s">
        <v>15</v>
      </c>
      <c r="L14" s="15">
        <v>23618</v>
      </c>
      <c r="M14" s="4">
        <v>2</v>
      </c>
      <c r="N14" s="4" t="s">
        <v>30</v>
      </c>
      <c r="O14" s="4" t="s">
        <v>19</v>
      </c>
      <c r="P14" s="9">
        <v>23618</v>
      </c>
      <c r="Q14" s="4" t="s">
        <v>31</v>
      </c>
      <c r="R14" s="4" t="s">
        <v>27</v>
      </c>
      <c r="S14" s="4" t="s">
        <v>19</v>
      </c>
    </row>
    <row r="15" spans="1:20" ht="12.75" customHeight="1" x14ac:dyDescent="0.25">
      <c r="A15" s="4">
        <v>1964</v>
      </c>
      <c r="B15" s="4">
        <v>922</v>
      </c>
      <c r="C15" s="4">
        <v>630</v>
      </c>
      <c r="D15" s="4">
        <v>8</v>
      </c>
      <c r="F15" s="4">
        <v>19</v>
      </c>
      <c r="G15" s="4">
        <v>14.6</v>
      </c>
      <c r="H15" s="4">
        <v>5.7</v>
      </c>
      <c r="I15" s="4" t="s">
        <v>28</v>
      </c>
      <c r="J15" s="4" t="s">
        <v>29</v>
      </c>
      <c r="K15" s="4" t="s">
        <v>15</v>
      </c>
      <c r="L15" s="15">
        <v>23618</v>
      </c>
      <c r="M15" s="4">
        <v>2</v>
      </c>
      <c r="N15" s="4" t="s">
        <v>30</v>
      </c>
      <c r="O15" s="4" t="s">
        <v>19</v>
      </c>
      <c r="P15" s="9">
        <v>23618</v>
      </c>
      <c r="Q15" s="4" t="s">
        <v>32</v>
      </c>
      <c r="R15" s="4" t="s">
        <v>27</v>
      </c>
      <c r="S15" s="4" t="s">
        <v>19</v>
      </c>
    </row>
    <row r="16" spans="1:20" ht="12.75" customHeight="1" x14ac:dyDescent="0.25">
      <c r="A16" s="4">
        <v>1967</v>
      </c>
      <c r="B16" s="4">
        <v>109</v>
      </c>
      <c r="C16" s="4">
        <v>630</v>
      </c>
      <c r="D16" s="4">
        <v>17</v>
      </c>
      <c r="F16" s="4">
        <v>22.6</v>
      </c>
      <c r="G16" s="4">
        <v>16.100000000000001</v>
      </c>
      <c r="H16" s="4">
        <v>6.9</v>
      </c>
      <c r="I16" s="4" t="s">
        <v>28</v>
      </c>
      <c r="J16" s="4" t="s">
        <v>48</v>
      </c>
      <c r="K16" s="4" t="s">
        <v>15</v>
      </c>
      <c r="L16" s="15">
        <v>24686</v>
      </c>
      <c r="M16" s="4">
        <v>2</v>
      </c>
      <c r="N16" s="4" t="s">
        <v>49</v>
      </c>
      <c r="O16" s="4" t="s">
        <v>19</v>
      </c>
      <c r="P16" s="9">
        <v>24686</v>
      </c>
      <c r="Q16" s="4" t="s">
        <v>50</v>
      </c>
      <c r="R16" s="4" t="s">
        <v>27</v>
      </c>
      <c r="S16" s="4" t="s">
        <v>19</v>
      </c>
    </row>
    <row r="17" spans="1:19" ht="12.75" customHeight="1" x14ac:dyDescent="0.25">
      <c r="A17" s="34">
        <v>1964</v>
      </c>
      <c r="B17" s="34">
        <v>594</v>
      </c>
      <c r="C17" s="34">
        <v>630</v>
      </c>
      <c r="D17" s="34">
        <v>16</v>
      </c>
      <c r="E17" s="34"/>
      <c r="F17" s="34">
        <v>26.3</v>
      </c>
      <c r="G17" s="34">
        <v>17.100000000000001</v>
      </c>
      <c r="H17" s="34">
        <v>7.7</v>
      </c>
      <c r="I17" s="34" t="s">
        <v>45</v>
      </c>
      <c r="J17" s="34" t="s">
        <v>46</v>
      </c>
      <c r="K17" s="37" t="s">
        <v>157</v>
      </c>
      <c r="L17" s="35">
        <v>23601</v>
      </c>
      <c r="M17" s="34">
        <v>1</v>
      </c>
      <c r="N17" s="34" t="s">
        <v>47</v>
      </c>
      <c r="O17" s="34" t="s">
        <v>19</v>
      </c>
      <c r="P17" s="36">
        <v>23601</v>
      </c>
      <c r="Q17" s="34" t="s">
        <v>129</v>
      </c>
      <c r="R17" s="34" t="s">
        <v>27</v>
      </c>
      <c r="S17" s="34" t="s">
        <v>19</v>
      </c>
    </row>
    <row r="18" spans="1:19" ht="12.75" customHeight="1" x14ac:dyDescent="0.25">
      <c r="A18" s="4">
        <v>1965</v>
      </c>
      <c r="B18" s="4">
        <v>503</v>
      </c>
      <c r="C18" s="4">
        <v>630</v>
      </c>
      <c r="D18" s="4">
        <v>6</v>
      </c>
      <c r="F18" s="4">
        <v>24.3</v>
      </c>
      <c r="G18" s="4">
        <v>18.899999999999999</v>
      </c>
      <c r="H18" s="4">
        <v>7.3</v>
      </c>
      <c r="I18" s="4" t="s">
        <v>24</v>
      </c>
      <c r="J18" s="4" t="s">
        <v>25</v>
      </c>
      <c r="K18" s="4" t="s">
        <v>15</v>
      </c>
      <c r="L18" s="15">
        <v>23979</v>
      </c>
      <c r="M18" s="4">
        <v>0</v>
      </c>
      <c r="N18" s="4" t="s">
        <v>26</v>
      </c>
      <c r="O18" s="4" t="s">
        <v>19</v>
      </c>
      <c r="P18" s="9">
        <v>23979</v>
      </c>
      <c r="Q18" s="4" t="s">
        <v>15</v>
      </c>
      <c r="R18" s="4" t="s">
        <v>27</v>
      </c>
      <c r="S18" s="4" t="s">
        <v>19</v>
      </c>
    </row>
    <row r="19" spans="1:19" ht="12.75" customHeight="1" x14ac:dyDescent="0.25">
      <c r="A19" s="25">
        <v>2011</v>
      </c>
      <c r="B19" s="17" t="s">
        <v>149</v>
      </c>
      <c r="C19" s="26">
        <v>630</v>
      </c>
      <c r="D19" s="17"/>
      <c r="E19" s="17"/>
      <c r="F19" s="17">
        <v>20.3</v>
      </c>
      <c r="G19" s="18">
        <v>19.593067068575735</v>
      </c>
      <c r="H19" s="17">
        <v>7.0579999999999998</v>
      </c>
      <c r="I19" s="25" t="s">
        <v>123</v>
      </c>
      <c r="J19" s="25" t="s">
        <v>127</v>
      </c>
      <c r="K19" s="17" t="s">
        <v>134</v>
      </c>
      <c r="L19" s="23" t="s">
        <v>119</v>
      </c>
      <c r="M19" s="17"/>
      <c r="N19" s="26" t="s">
        <v>139</v>
      </c>
      <c r="O19" s="17" t="s">
        <v>122</v>
      </c>
      <c r="P19" s="20">
        <v>40767.4375</v>
      </c>
      <c r="Q19" s="29" t="s">
        <v>140</v>
      </c>
      <c r="R19" s="7" t="s">
        <v>120</v>
      </c>
      <c r="S19" s="7" t="s">
        <v>122</v>
      </c>
    </row>
    <row r="20" spans="1:19" ht="12.75" customHeight="1" x14ac:dyDescent="0.25">
      <c r="A20" s="8">
        <v>1996</v>
      </c>
      <c r="B20" s="4" t="s">
        <v>103</v>
      </c>
      <c r="C20" s="5">
        <v>630</v>
      </c>
      <c r="F20" s="4">
        <v>27</v>
      </c>
      <c r="G20" s="4">
        <v>21.2</v>
      </c>
      <c r="H20" s="4">
        <v>7.56</v>
      </c>
      <c r="I20" s="7" t="s">
        <v>123</v>
      </c>
      <c r="J20" s="7" t="s">
        <v>124</v>
      </c>
      <c r="K20" s="4" t="s">
        <v>54</v>
      </c>
      <c r="L20" s="4" t="s">
        <v>119</v>
      </c>
      <c r="N20" s="6" t="s">
        <v>18</v>
      </c>
      <c r="O20" s="11" t="s">
        <v>122</v>
      </c>
      <c r="P20" s="9">
        <v>35309</v>
      </c>
      <c r="R20" s="7" t="s">
        <v>120</v>
      </c>
      <c r="S20" s="7" t="s">
        <v>122</v>
      </c>
    </row>
    <row r="21" spans="1:19" ht="12.75" customHeight="1" x14ac:dyDescent="0.25">
      <c r="A21" s="8">
        <v>1996</v>
      </c>
      <c r="B21" s="4" t="s">
        <v>103</v>
      </c>
      <c r="C21" s="5">
        <v>630</v>
      </c>
      <c r="F21" s="4">
        <v>27</v>
      </c>
      <c r="G21" s="4">
        <v>22</v>
      </c>
      <c r="H21" s="4">
        <v>8.27</v>
      </c>
      <c r="I21" s="10" t="s">
        <v>123</v>
      </c>
      <c r="J21" s="11" t="s">
        <v>124</v>
      </c>
      <c r="K21" s="4" t="s">
        <v>54</v>
      </c>
      <c r="L21" s="4" t="s">
        <v>119</v>
      </c>
      <c r="N21" s="6" t="s">
        <v>18</v>
      </c>
      <c r="O21" s="11" t="s">
        <v>122</v>
      </c>
      <c r="P21" s="9">
        <v>35309</v>
      </c>
      <c r="R21" s="7" t="s">
        <v>120</v>
      </c>
      <c r="S21" s="7" t="s">
        <v>122</v>
      </c>
    </row>
    <row r="22" spans="1:19" ht="12.75" customHeight="1" x14ac:dyDescent="0.25">
      <c r="A22" s="8">
        <v>1998</v>
      </c>
      <c r="B22" s="4" t="s">
        <v>62</v>
      </c>
      <c r="C22" s="5">
        <v>630</v>
      </c>
      <c r="D22" s="4" t="s">
        <v>104</v>
      </c>
      <c r="F22" s="4">
        <v>22</v>
      </c>
      <c r="G22" s="4">
        <v>18.5</v>
      </c>
      <c r="H22" s="4">
        <v>7.1689999999999996</v>
      </c>
      <c r="I22" s="10" t="s">
        <v>125</v>
      </c>
      <c r="J22" s="11" t="s">
        <v>126</v>
      </c>
      <c r="K22" s="4" t="s">
        <v>55</v>
      </c>
      <c r="L22" s="15">
        <v>36005.9375</v>
      </c>
      <c r="N22" s="6" t="s">
        <v>18</v>
      </c>
      <c r="O22" s="7" t="s">
        <v>122</v>
      </c>
      <c r="P22" s="9">
        <v>36005.9375</v>
      </c>
      <c r="R22" s="7" t="s">
        <v>121</v>
      </c>
      <c r="S22" s="7" t="s">
        <v>122</v>
      </c>
    </row>
    <row r="23" spans="1:19" ht="12.75" customHeight="1" x14ac:dyDescent="0.25">
      <c r="A23" s="8">
        <v>2010</v>
      </c>
      <c r="B23" s="4" t="s">
        <v>93</v>
      </c>
      <c r="C23" s="5">
        <v>630</v>
      </c>
      <c r="D23" s="4" t="s">
        <v>114</v>
      </c>
      <c r="F23" s="4">
        <v>19.600000000000001</v>
      </c>
      <c r="G23" s="4">
        <v>15.184381780000001</v>
      </c>
      <c r="H23" s="4">
        <v>5.7320000000000002</v>
      </c>
      <c r="I23" s="10" t="s">
        <v>125</v>
      </c>
      <c r="J23" s="11" t="s">
        <v>126</v>
      </c>
      <c r="K23" s="4" t="s">
        <v>59</v>
      </c>
      <c r="L23" s="15">
        <v>40432.345138888886</v>
      </c>
      <c r="N23" s="6" t="s">
        <v>18</v>
      </c>
      <c r="O23" s="11" t="s">
        <v>122</v>
      </c>
      <c r="P23" s="9">
        <v>40432.345138888886</v>
      </c>
      <c r="R23" s="7" t="s">
        <v>121</v>
      </c>
      <c r="S23" s="7" t="s">
        <v>122</v>
      </c>
    </row>
    <row r="24" spans="1:19" ht="12.75" customHeight="1" x14ac:dyDescent="0.25">
      <c r="A24" s="8">
        <v>2010</v>
      </c>
      <c r="B24" s="4" t="s">
        <v>94</v>
      </c>
      <c r="C24" s="5">
        <v>630</v>
      </c>
      <c r="D24" s="4" t="s">
        <v>115</v>
      </c>
      <c r="F24" s="4">
        <v>19.600000000000001</v>
      </c>
      <c r="G24" s="4">
        <v>15.906680809999999</v>
      </c>
      <c r="H24" s="4">
        <v>5.6310000000000002</v>
      </c>
      <c r="I24" s="10" t="s">
        <v>125</v>
      </c>
      <c r="J24" s="11" t="s">
        <v>126</v>
      </c>
      <c r="K24" s="4" t="s">
        <v>59</v>
      </c>
      <c r="L24" s="15">
        <v>40432.354166666664</v>
      </c>
      <c r="N24" s="6" t="s">
        <v>18</v>
      </c>
      <c r="O24" s="11" t="s">
        <v>122</v>
      </c>
      <c r="P24" s="9">
        <v>40432.354166666664</v>
      </c>
      <c r="R24" s="7" t="s">
        <v>121</v>
      </c>
      <c r="S24" s="7" t="s">
        <v>122</v>
      </c>
    </row>
    <row r="25" spans="1:19" ht="12.75" customHeight="1" x14ac:dyDescent="0.25">
      <c r="A25" s="8">
        <v>2010</v>
      </c>
      <c r="B25" s="4" t="s">
        <v>95</v>
      </c>
      <c r="C25" s="5">
        <v>630</v>
      </c>
      <c r="D25" s="4" t="s">
        <v>116</v>
      </c>
      <c r="F25" s="4">
        <v>19.600000000000001</v>
      </c>
      <c r="G25" s="4">
        <v>15.11169514</v>
      </c>
      <c r="H25" s="4">
        <v>5.4509999999999996</v>
      </c>
      <c r="I25" s="10" t="s">
        <v>125</v>
      </c>
      <c r="J25" s="11" t="s">
        <v>126</v>
      </c>
      <c r="K25" s="4" t="s">
        <v>59</v>
      </c>
      <c r="L25" s="15">
        <v>40432.364583333336</v>
      </c>
      <c r="N25" s="6" t="s">
        <v>18</v>
      </c>
      <c r="O25" s="11" t="s">
        <v>122</v>
      </c>
      <c r="P25" s="9">
        <v>40432.364583333336</v>
      </c>
      <c r="R25" s="7" t="s">
        <v>121</v>
      </c>
      <c r="S25" s="7" t="s">
        <v>122</v>
      </c>
    </row>
    <row r="26" spans="1:19" ht="12.75" customHeight="1" x14ac:dyDescent="0.25">
      <c r="A26" s="8">
        <v>2010</v>
      </c>
      <c r="B26" s="4" t="s">
        <v>99</v>
      </c>
      <c r="C26" s="5">
        <v>630</v>
      </c>
      <c r="D26" s="4" t="s">
        <v>117</v>
      </c>
      <c r="F26" s="4">
        <v>19.600000000000001</v>
      </c>
      <c r="G26" s="4">
        <v>14.85148515</v>
      </c>
      <c r="H26" s="4">
        <v>5.7370000000000001</v>
      </c>
      <c r="I26" s="10" t="s">
        <v>125</v>
      </c>
      <c r="J26" s="11" t="s">
        <v>126</v>
      </c>
      <c r="K26" s="4" t="s">
        <v>60</v>
      </c>
      <c r="L26" s="15">
        <v>40433.290972222225</v>
      </c>
      <c r="N26" s="6" t="s">
        <v>18</v>
      </c>
      <c r="O26" s="11" t="s">
        <v>122</v>
      </c>
      <c r="P26" s="9">
        <v>40433.290972222225</v>
      </c>
      <c r="R26" s="7" t="s">
        <v>121</v>
      </c>
      <c r="S26" s="7" t="s">
        <v>122</v>
      </c>
    </row>
    <row r="27" spans="1:19" ht="12.75" customHeight="1" x14ac:dyDescent="0.25">
      <c r="A27" s="8">
        <v>2010</v>
      </c>
      <c r="B27" s="4" t="s">
        <v>102</v>
      </c>
      <c r="C27" s="5">
        <v>630</v>
      </c>
      <c r="D27" s="4" t="s">
        <v>118</v>
      </c>
      <c r="F27" s="4">
        <v>19.8</v>
      </c>
      <c r="G27" s="4">
        <v>15.2866242</v>
      </c>
      <c r="H27" s="4">
        <v>5.5490000000000004</v>
      </c>
      <c r="I27" s="10" t="s">
        <v>125</v>
      </c>
      <c r="J27" s="11" t="s">
        <v>126</v>
      </c>
      <c r="K27" s="4" t="s">
        <v>60</v>
      </c>
      <c r="L27" s="15">
        <v>40433.342361111114</v>
      </c>
      <c r="N27" s="6" t="s">
        <v>18</v>
      </c>
      <c r="O27" s="11" t="s">
        <v>122</v>
      </c>
      <c r="P27" s="9">
        <v>40433.342361111114</v>
      </c>
      <c r="R27" s="7" t="s">
        <v>121</v>
      </c>
      <c r="S27" s="7" t="s">
        <v>122</v>
      </c>
    </row>
    <row r="28" spans="1:19" ht="12.75" customHeight="1" x14ac:dyDescent="0.25">
      <c r="A28" s="8">
        <v>1998</v>
      </c>
      <c r="B28" s="4" t="s">
        <v>61</v>
      </c>
      <c r="C28" s="5">
        <v>630</v>
      </c>
      <c r="F28" s="4">
        <v>22</v>
      </c>
      <c r="G28" s="4">
        <v>17.2</v>
      </c>
      <c r="H28" s="4">
        <v>6.9269999999999996</v>
      </c>
      <c r="I28" s="10" t="s">
        <v>125</v>
      </c>
      <c r="J28" s="11" t="s">
        <v>126</v>
      </c>
      <c r="K28" s="4" t="s">
        <v>55</v>
      </c>
      <c r="L28" s="4" t="s">
        <v>119</v>
      </c>
      <c r="N28" s="6" t="s">
        <v>18</v>
      </c>
      <c r="O28" s="11" t="s">
        <v>122</v>
      </c>
      <c r="P28" s="9">
        <v>36005.9375</v>
      </c>
      <c r="R28" s="7" t="s">
        <v>121</v>
      </c>
      <c r="S28" s="7" t="s">
        <v>122</v>
      </c>
    </row>
    <row r="29" spans="1:19" ht="12.75" customHeight="1" x14ac:dyDescent="0.25">
      <c r="A29" s="8">
        <v>1998</v>
      </c>
      <c r="B29" s="4" t="s">
        <v>63</v>
      </c>
      <c r="C29" s="5">
        <v>630</v>
      </c>
      <c r="F29" s="4">
        <v>22</v>
      </c>
      <c r="G29" s="4">
        <v>18</v>
      </c>
      <c r="H29" s="4">
        <v>7.0410000000000004</v>
      </c>
      <c r="I29" s="10" t="s">
        <v>125</v>
      </c>
      <c r="J29" s="11" t="s">
        <v>126</v>
      </c>
      <c r="K29" s="4" t="s">
        <v>55</v>
      </c>
      <c r="L29" s="4" t="s">
        <v>119</v>
      </c>
      <c r="N29" s="6" t="s">
        <v>18</v>
      </c>
      <c r="O29" s="11" t="s">
        <v>122</v>
      </c>
      <c r="P29" s="9">
        <v>36005.9375</v>
      </c>
      <c r="R29" s="7" t="s">
        <v>121</v>
      </c>
      <c r="S29" s="7" t="s">
        <v>122</v>
      </c>
    </row>
    <row r="30" spans="1:19" ht="12.75" customHeight="1" x14ac:dyDescent="0.25">
      <c r="A30" s="8">
        <v>1998</v>
      </c>
      <c r="B30" s="4" t="s">
        <v>64</v>
      </c>
      <c r="C30" s="5">
        <v>630</v>
      </c>
      <c r="F30" s="4">
        <v>26</v>
      </c>
      <c r="G30" s="4">
        <v>19.3</v>
      </c>
      <c r="H30" s="4">
        <v>8.0909999999999993</v>
      </c>
      <c r="I30" s="10" t="s">
        <v>125</v>
      </c>
      <c r="J30" s="11" t="s">
        <v>126</v>
      </c>
      <c r="K30" s="4" t="s">
        <v>55</v>
      </c>
      <c r="L30" s="4" t="s">
        <v>119</v>
      </c>
      <c r="N30" s="6" t="s">
        <v>18</v>
      </c>
      <c r="O30" s="11" t="s">
        <v>122</v>
      </c>
      <c r="P30" s="9">
        <v>36006.8125</v>
      </c>
      <c r="R30" s="7" t="s">
        <v>121</v>
      </c>
      <c r="S30" s="7" t="s">
        <v>122</v>
      </c>
    </row>
    <row r="31" spans="1:19" ht="12.75" customHeight="1" x14ac:dyDescent="0.25">
      <c r="A31" s="8">
        <v>1998</v>
      </c>
      <c r="B31" s="4" t="s">
        <v>65</v>
      </c>
      <c r="C31" s="5">
        <v>630</v>
      </c>
      <c r="F31" s="4">
        <v>26</v>
      </c>
      <c r="G31" s="4">
        <v>20</v>
      </c>
      <c r="H31" s="4">
        <v>7.2469999999999999</v>
      </c>
      <c r="I31" s="10" t="s">
        <v>125</v>
      </c>
      <c r="J31" s="11" t="s">
        <v>126</v>
      </c>
      <c r="K31" s="4" t="s">
        <v>55</v>
      </c>
      <c r="L31" s="4" t="s">
        <v>119</v>
      </c>
      <c r="N31" s="6" t="s">
        <v>18</v>
      </c>
      <c r="O31" s="11" t="s">
        <v>122</v>
      </c>
      <c r="P31" s="9">
        <v>36006.8125</v>
      </c>
      <c r="R31" s="7" t="s">
        <v>121</v>
      </c>
      <c r="S31" s="7" t="s">
        <v>122</v>
      </c>
    </row>
    <row r="32" spans="1:19" ht="12.75" customHeight="1" x14ac:dyDescent="0.25">
      <c r="A32" s="8">
        <v>1998</v>
      </c>
      <c r="B32" s="4" t="s">
        <v>66</v>
      </c>
      <c r="C32" s="5">
        <v>630</v>
      </c>
      <c r="F32" s="4">
        <v>26</v>
      </c>
      <c r="G32" s="4">
        <v>20.100000000000001</v>
      </c>
      <c r="H32" s="4">
        <v>7.22</v>
      </c>
      <c r="I32" s="10" t="s">
        <v>125</v>
      </c>
      <c r="J32" s="11" t="s">
        <v>126</v>
      </c>
      <c r="K32" s="4" t="s">
        <v>55</v>
      </c>
      <c r="L32" s="4" t="s">
        <v>119</v>
      </c>
      <c r="N32" s="6" t="s">
        <v>18</v>
      </c>
      <c r="O32" s="11" t="s">
        <v>122</v>
      </c>
      <c r="P32" s="9">
        <v>36006.8125</v>
      </c>
      <c r="R32" s="7" t="s">
        <v>121</v>
      </c>
      <c r="S32" s="7" t="s">
        <v>122</v>
      </c>
    </row>
    <row r="33" spans="1:19" ht="12.75" customHeight="1" x14ac:dyDescent="0.25">
      <c r="A33" s="8">
        <v>1998</v>
      </c>
      <c r="B33" s="4" t="s">
        <v>67</v>
      </c>
      <c r="C33" s="5">
        <v>630</v>
      </c>
      <c r="F33" s="4">
        <v>26</v>
      </c>
      <c r="G33" s="4">
        <v>19.899999999999999</v>
      </c>
      <c r="H33" s="4">
        <v>7.524</v>
      </c>
      <c r="I33" s="10" t="s">
        <v>125</v>
      </c>
      <c r="J33" s="11" t="s">
        <v>126</v>
      </c>
      <c r="K33" s="4" t="s">
        <v>55</v>
      </c>
      <c r="L33" s="4" t="s">
        <v>119</v>
      </c>
      <c r="N33" s="6" t="s">
        <v>18</v>
      </c>
      <c r="O33" s="11" t="s">
        <v>122</v>
      </c>
      <c r="P33" s="9">
        <v>36006.8125</v>
      </c>
      <c r="R33" s="7" t="s">
        <v>121</v>
      </c>
      <c r="S33" s="7" t="s">
        <v>122</v>
      </c>
    </row>
    <row r="34" spans="1:19" ht="12.75" customHeight="1" x14ac:dyDescent="0.25">
      <c r="A34" s="8">
        <v>1998</v>
      </c>
      <c r="B34" s="4" t="s">
        <v>68</v>
      </c>
      <c r="C34" s="5">
        <v>630</v>
      </c>
      <c r="F34" s="4">
        <v>26</v>
      </c>
      <c r="G34" s="4">
        <v>19.600000000000001</v>
      </c>
      <c r="H34" s="4">
        <v>7.36</v>
      </c>
      <c r="I34" s="7" t="s">
        <v>125</v>
      </c>
      <c r="J34" s="7" t="s">
        <v>126</v>
      </c>
      <c r="K34" s="4" t="s">
        <v>55</v>
      </c>
      <c r="L34" s="4" t="s">
        <v>119</v>
      </c>
      <c r="N34" s="6" t="s">
        <v>18</v>
      </c>
      <c r="O34" s="11" t="s">
        <v>122</v>
      </c>
      <c r="P34" s="9">
        <v>36006.8125</v>
      </c>
      <c r="R34" s="7" t="s">
        <v>121</v>
      </c>
      <c r="S34" s="7" t="s">
        <v>122</v>
      </c>
    </row>
    <row r="35" spans="1:19" ht="12.75" customHeight="1" x14ac:dyDescent="0.25">
      <c r="A35" s="8">
        <v>1998</v>
      </c>
      <c r="B35" s="4" t="s">
        <v>69</v>
      </c>
      <c r="C35" s="5">
        <v>630</v>
      </c>
      <c r="F35" s="4">
        <v>22.5</v>
      </c>
      <c r="G35" s="4">
        <v>17.399999999999999</v>
      </c>
      <c r="H35" s="4">
        <v>6.8849999999999998</v>
      </c>
      <c r="I35" s="7" t="s">
        <v>125</v>
      </c>
      <c r="J35" s="7" t="s">
        <v>126</v>
      </c>
      <c r="K35" s="4" t="s">
        <v>55</v>
      </c>
      <c r="L35" s="4" t="s">
        <v>119</v>
      </c>
      <c r="N35" s="6" t="s">
        <v>18</v>
      </c>
      <c r="O35" s="11" t="s">
        <v>122</v>
      </c>
      <c r="P35" s="9">
        <v>36008.940972222219</v>
      </c>
      <c r="R35" s="7" t="s">
        <v>121</v>
      </c>
      <c r="S35" s="7" t="s">
        <v>122</v>
      </c>
    </row>
    <row r="36" spans="1:19" ht="12.75" customHeight="1" x14ac:dyDescent="0.25">
      <c r="A36" s="8">
        <v>1998</v>
      </c>
      <c r="B36" s="4" t="s">
        <v>70</v>
      </c>
      <c r="C36" s="5">
        <v>630</v>
      </c>
      <c r="F36" s="4">
        <v>22.5</v>
      </c>
      <c r="G36" s="4">
        <v>17.5</v>
      </c>
      <c r="H36" s="4">
        <v>6.8049999999999997</v>
      </c>
      <c r="I36" s="7" t="s">
        <v>125</v>
      </c>
      <c r="J36" s="7" t="s">
        <v>126</v>
      </c>
      <c r="K36" s="4" t="s">
        <v>55</v>
      </c>
      <c r="L36" s="4" t="s">
        <v>119</v>
      </c>
      <c r="N36" s="6" t="s">
        <v>18</v>
      </c>
      <c r="O36" s="11" t="s">
        <v>122</v>
      </c>
      <c r="P36" s="9">
        <v>36008.940972222219</v>
      </c>
      <c r="R36" s="7" t="s">
        <v>121</v>
      </c>
      <c r="S36" s="7" t="s">
        <v>122</v>
      </c>
    </row>
    <row r="37" spans="1:19" ht="12.75" customHeight="1" x14ac:dyDescent="0.25">
      <c r="A37" s="8">
        <v>1998</v>
      </c>
      <c r="B37" s="4" t="s">
        <v>71</v>
      </c>
      <c r="C37" s="5">
        <v>630</v>
      </c>
      <c r="F37" s="4">
        <v>19.5</v>
      </c>
      <c r="G37" s="4">
        <v>15.4</v>
      </c>
      <c r="H37" s="4">
        <v>5.5629999999999997</v>
      </c>
      <c r="I37" s="7" t="s">
        <v>125</v>
      </c>
      <c r="J37" s="7" t="s">
        <v>126</v>
      </c>
      <c r="K37" s="4" t="s">
        <v>55</v>
      </c>
      <c r="L37" s="4" t="s">
        <v>119</v>
      </c>
      <c r="N37" s="6" t="s">
        <v>18</v>
      </c>
      <c r="O37" s="11" t="s">
        <v>122</v>
      </c>
      <c r="P37" s="9">
        <v>36009.291666666664</v>
      </c>
      <c r="R37" s="7" t="s">
        <v>121</v>
      </c>
      <c r="S37" s="7" t="s">
        <v>122</v>
      </c>
    </row>
    <row r="38" spans="1:19" ht="12.75" customHeight="1" x14ac:dyDescent="0.25">
      <c r="A38" s="8">
        <v>1998</v>
      </c>
      <c r="B38" s="4" t="s">
        <v>72</v>
      </c>
      <c r="C38" s="5">
        <v>630</v>
      </c>
      <c r="F38" s="4">
        <v>19.5</v>
      </c>
      <c r="G38" s="4">
        <v>14.9</v>
      </c>
      <c r="H38" s="4">
        <v>5.98</v>
      </c>
      <c r="I38" s="7" t="s">
        <v>125</v>
      </c>
      <c r="J38" s="7" t="s">
        <v>126</v>
      </c>
      <c r="K38" s="4" t="s">
        <v>55</v>
      </c>
      <c r="L38" s="4" t="s">
        <v>119</v>
      </c>
      <c r="N38" s="6" t="s">
        <v>18</v>
      </c>
      <c r="O38" s="11" t="s">
        <v>122</v>
      </c>
      <c r="P38" s="9">
        <v>36009.291666666664</v>
      </c>
      <c r="R38" s="7" t="s">
        <v>121</v>
      </c>
      <c r="S38" s="7" t="s">
        <v>122</v>
      </c>
    </row>
    <row r="39" spans="1:19" ht="12.75" customHeight="1" x14ac:dyDescent="0.25">
      <c r="A39" s="8">
        <v>1998</v>
      </c>
      <c r="B39" s="4" t="s">
        <v>73</v>
      </c>
      <c r="C39" s="5">
        <v>630</v>
      </c>
      <c r="F39" s="4">
        <v>19.5</v>
      </c>
      <c r="G39" s="4">
        <v>15.8</v>
      </c>
      <c r="H39" s="4">
        <v>5.6479999999999997</v>
      </c>
      <c r="I39" s="7" t="s">
        <v>125</v>
      </c>
      <c r="J39" s="7" t="s">
        <v>126</v>
      </c>
      <c r="K39" s="4" t="s">
        <v>55</v>
      </c>
      <c r="L39" s="4" t="s">
        <v>119</v>
      </c>
      <c r="N39" s="6" t="s">
        <v>18</v>
      </c>
      <c r="O39" s="11" t="s">
        <v>122</v>
      </c>
      <c r="P39" s="9">
        <v>36009.291666666664</v>
      </c>
      <c r="R39" s="7" t="s">
        <v>121</v>
      </c>
      <c r="S39" s="7" t="s">
        <v>122</v>
      </c>
    </row>
    <row r="40" spans="1:19" ht="12.75" customHeight="1" x14ac:dyDescent="0.25">
      <c r="A40" s="8">
        <v>2010</v>
      </c>
      <c r="B40" s="4" t="s">
        <v>91</v>
      </c>
      <c r="C40" s="5">
        <v>630</v>
      </c>
      <c r="F40" s="4">
        <v>19.399999999999999</v>
      </c>
      <c r="G40" s="4">
        <v>15.54404145</v>
      </c>
      <c r="H40" s="4">
        <v>5.7770000000000001</v>
      </c>
      <c r="I40" s="7" t="s">
        <v>125</v>
      </c>
      <c r="J40" s="7" t="s">
        <v>126</v>
      </c>
      <c r="K40" s="4" t="s">
        <v>59</v>
      </c>
      <c r="L40" s="4" t="s">
        <v>119</v>
      </c>
      <c r="N40" s="6" t="s">
        <v>18</v>
      </c>
      <c r="O40" s="11" t="s">
        <v>122</v>
      </c>
      <c r="P40" s="9">
        <v>40432.305555555555</v>
      </c>
      <c r="R40" s="7" t="s">
        <v>121</v>
      </c>
      <c r="S40" s="7" t="s">
        <v>122</v>
      </c>
    </row>
    <row r="41" spans="1:19" ht="12.75" customHeight="1" x14ac:dyDescent="0.25">
      <c r="A41" s="8">
        <v>2010</v>
      </c>
      <c r="B41" s="4" t="s">
        <v>91</v>
      </c>
      <c r="C41" s="5">
        <v>630</v>
      </c>
      <c r="F41" s="4">
        <v>19.399999999999999</v>
      </c>
      <c r="G41" s="4">
        <v>15.48886738</v>
      </c>
      <c r="H41" s="4">
        <v>5.6769999999999996</v>
      </c>
      <c r="I41" s="7" t="s">
        <v>125</v>
      </c>
      <c r="J41" s="7" t="s">
        <v>126</v>
      </c>
      <c r="K41" s="4" t="s">
        <v>59</v>
      </c>
      <c r="L41" s="4" t="s">
        <v>119</v>
      </c>
      <c r="N41" s="6" t="s">
        <v>18</v>
      </c>
      <c r="O41" s="11" t="s">
        <v>122</v>
      </c>
      <c r="P41" s="9">
        <v>40432.305555555555</v>
      </c>
      <c r="R41" s="7" t="s">
        <v>121</v>
      </c>
      <c r="S41" s="7" t="s">
        <v>122</v>
      </c>
    </row>
    <row r="42" spans="1:19" ht="12.75" customHeight="1" x14ac:dyDescent="0.25">
      <c r="A42" s="8">
        <v>2010</v>
      </c>
      <c r="B42" s="4" t="s">
        <v>92</v>
      </c>
      <c r="C42" s="5">
        <v>630</v>
      </c>
      <c r="F42" s="4">
        <v>19.399999999999999</v>
      </c>
      <c r="G42" s="4">
        <v>15.492253870000001</v>
      </c>
      <c r="H42" s="4">
        <v>5.43</v>
      </c>
      <c r="I42" s="7" t="s">
        <v>125</v>
      </c>
      <c r="J42" s="7" t="s">
        <v>126</v>
      </c>
      <c r="K42" s="4" t="s">
        <v>59</v>
      </c>
      <c r="L42" s="4" t="s">
        <v>119</v>
      </c>
      <c r="N42" s="6" t="s">
        <v>18</v>
      </c>
      <c r="O42" s="11" t="s">
        <v>122</v>
      </c>
      <c r="P42" s="9">
        <v>40432.313888888886</v>
      </c>
      <c r="R42" s="7" t="s">
        <v>121</v>
      </c>
      <c r="S42" s="7" t="s">
        <v>122</v>
      </c>
    </row>
    <row r="43" spans="1:19" ht="12.75" customHeight="1" x14ac:dyDescent="0.25">
      <c r="A43" s="8">
        <v>2010</v>
      </c>
      <c r="B43" s="4" t="s">
        <v>92</v>
      </c>
      <c r="C43" s="5">
        <v>630</v>
      </c>
      <c r="F43" s="4">
        <v>19.399999999999999</v>
      </c>
      <c r="G43" s="4">
        <v>14.6780303</v>
      </c>
      <c r="H43" s="4">
        <v>5.4720000000000004</v>
      </c>
      <c r="I43" s="7" t="s">
        <v>125</v>
      </c>
      <c r="J43" s="7" t="s">
        <v>126</v>
      </c>
      <c r="K43" s="4" t="s">
        <v>59</v>
      </c>
      <c r="L43" s="4" t="s">
        <v>119</v>
      </c>
      <c r="N43" s="6" t="s">
        <v>18</v>
      </c>
      <c r="O43" s="11" t="s">
        <v>122</v>
      </c>
      <c r="P43" s="9">
        <v>40432.313888888886</v>
      </c>
      <c r="R43" s="7" t="s">
        <v>121</v>
      </c>
      <c r="S43" s="7" t="s">
        <v>122</v>
      </c>
    </row>
    <row r="44" spans="1:19" ht="12.75" customHeight="1" x14ac:dyDescent="0.25">
      <c r="A44" s="8">
        <v>2010</v>
      </c>
      <c r="B44" s="4" t="s">
        <v>96</v>
      </c>
      <c r="C44" s="5">
        <v>630</v>
      </c>
      <c r="F44" s="4">
        <v>19.600000000000001</v>
      </c>
      <c r="G44" s="4">
        <v>14.83541956</v>
      </c>
      <c r="H44" s="4">
        <v>5.6369999999999996</v>
      </c>
      <c r="I44" s="7" t="s">
        <v>125</v>
      </c>
      <c r="J44" s="7" t="s">
        <v>126</v>
      </c>
      <c r="K44" s="4" t="s">
        <v>59</v>
      </c>
      <c r="L44" s="4" t="s">
        <v>119</v>
      </c>
      <c r="N44" s="6" t="s">
        <v>18</v>
      </c>
      <c r="O44" s="11" t="s">
        <v>122</v>
      </c>
      <c r="P44" s="9">
        <v>40432.368750000001</v>
      </c>
      <c r="R44" s="7" t="s">
        <v>121</v>
      </c>
      <c r="S44" s="7" t="s">
        <v>122</v>
      </c>
    </row>
    <row r="45" spans="1:19" ht="12.75" customHeight="1" x14ac:dyDescent="0.25">
      <c r="A45" s="8">
        <v>2010</v>
      </c>
      <c r="B45" s="4" t="s">
        <v>97</v>
      </c>
      <c r="C45" s="5">
        <v>630</v>
      </c>
      <c r="F45" s="4">
        <v>19.600000000000001</v>
      </c>
      <c r="G45" s="4">
        <v>14.24979044</v>
      </c>
      <c r="H45" s="4">
        <v>5.5549999999999997</v>
      </c>
      <c r="I45" s="7" t="s">
        <v>125</v>
      </c>
      <c r="J45" s="7" t="s">
        <v>126</v>
      </c>
      <c r="K45" s="4" t="s">
        <v>59</v>
      </c>
      <c r="L45" s="4" t="s">
        <v>119</v>
      </c>
      <c r="N45" s="6" t="s">
        <v>18</v>
      </c>
      <c r="O45" s="11" t="s">
        <v>122</v>
      </c>
      <c r="P45" s="9">
        <v>40432.375</v>
      </c>
      <c r="R45" s="7" t="s">
        <v>121</v>
      </c>
      <c r="S45" s="7" t="s">
        <v>122</v>
      </c>
    </row>
    <row r="46" spans="1:19" ht="12.75" customHeight="1" x14ac:dyDescent="0.25">
      <c r="A46" s="8">
        <v>2010</v>
      </c>
      <c r="B46" s="4" t="s">
        <v>98</v>
      </c>
      <c r="C46" s="5">
        <v>630</v>
      </c>
      <c r="F46" s="4">
        <v>19.600000000000001</v>
      </c>
      <c r="G46" s="4">
        <v>15.328019619999999</v>
      </c>
      <c r="H46" s="4">
        <v>5.5640000000000001</v>
      </c>
      <c r="I46" s="11" t="s">
        <v>125</v>
      </c>
      <c r="J46" s="11" t="s">
        <v>126</v>
      </c>
      <c r="K46" s="4" t="s">
        <v>59</v>
      </c>
      <c r="L46" s="4" t="s">
        <v>119</v>
      </c>
      <c r="N46" s="6" t="s">
        <v>18</v>
      </c>
      <c r="O46" s="11" t="s">
        <v>122</v>
      </c>
      <c r="P46" s="9">
        <v>40432.376388888886</v>
      </c>
      <c r="R46" s="7" t="s">
        <v>121</v>
      </c>
      <c r="S46" s="7" t="s">
        <v>122</v>
      </c>
    </row>
    <row r="47" spans="1:19" ht="12.75" customHeight="1" x14ac:dyDescent="0.25">
      <c r="A47" s="8">
        <v>2010</v>
      </c>
      <c r="B47" s="4" t="s">
        <v>100</v>
      </c>
      <c r="C47" s="5">
        <v>630</v>
      </c>
      <c r="F47" s="4">
        <v>19.600000000000001</v>
      </c>
      <c r="G47" s="4">
        <v>15.141540490000001</v>
      </c>
      <c r="H47" s="4">
        <v>5.6509999999999998</v>
      </c>
      <c r="I47" s="11" t="s">
        <v>125</v>
      </c>
      <c r="J47" s="11" t="s">
        <v>126</v>
      </c>
      <c r="K47" s="4" t="s">
        <v>60</v>
      </c>
      <c r="L47" s="4" t="s">
        <v>119</v>
      </c>
      <c r="N47" s="6" t="s">
        <v>18</v>
      </c>
      <c r="O47" s="11" t="s">
        <v>122</v>
      </c>
      <c r="P47" s="9">
        <v>40433.297222222223</v>
      </c>
      <c r="R47" s="7" t="s">
        <v>121</v>
      </c>
      <c r="S47" s="7" t="s">
        <v>122</v>
      </c>
    </row>
    <row r="48" spans="1:19" ht="12.75" customHeight="1" x14ac:dyDescent="0.25">
      <c r="A48" s="8">
        <v>2010</v>
      </c>
      <c r="B48" s="4" t="s">
        <v>101</v>
      </c>
      <c r="C48" s="5">
        <v>630</v>
      </c>
      <c r="F48" s="4">
        <v>19.600000000000001</v>
      </c>
      <c r="G48" s="4">
        <v>14.95726496</v>
      </c>
      <c r="H48" s="4">
        <v>5.4969999999999999</v>
      </c>
      <c r="I48" s="11" t="s">
        <v>125</v>
      </c>
      <c r="J48" s="11" t="s">
        <v>126</v>
      </c>
      <c r="K48" s="4" t="s">
        <v>60</v>
      </c>
      <c r="L48" s="4" t="s">
        <v>119</v>
      </c>
      <c r="N48" s="6" t="s">
        <v>18</v>
      </c>
      <c r="O48" s="11" t="s">
        <v>122</v>
      </c>
      <c r="P48" s="9">
        <v>40433.338888888888</v>
      </c>
      <c r="R48" s="7" t="s">
        <v>121</v>
      </c>
      <c r="S48" s="7" t="s">
        <v>122</v>
      </c>
    </row>
    <row r="49" spans="1:19" ht="12.75" customHeight="1" x14ac:dyDescent="0.25">
      <c r="A49" s="8">
        <v>2010</v>
      </c>
      <c r="B49" s="4" t="s">
        <v>85</v>
      </c>
      <c r="C49" s="5">
        <v>630</v>
      </c>
      <c r="D49" s="4" t="s">
        <v>110</v>
      </c>
      <c r="F49" s="4">
        <v>21.1</v>
      </c>
      <c r="G49" s="4">
        <v>17.391304349999999</v>
      </c>
      <c r="H49" s="4">
        <v>6.44</v>
      </c>
      <c r="I49" s="4" t="s">
        <v>123</v>
      </c>
      <c r="J49" s="4" t="s">
        <v>127</v>
      </c>
      <c r="K49" s="4" t="s">
        <v>58</v>
      </c>
      <c r="L49" s="15">
        <v>40417.455555555556</v>
      </c>
      <c r="N49" s="6" t="s">
        <v>18</v>
      </c>
      <c r="O49" s="11" t="s">
        <v>122</v>
      </c>
      <c r="P49" s="9">
        <v>40417.455555555556</v>
      </c>
      <c r="R49" s="7" t="s">
        <v>121</v>
      </c>
      <c r="S49" s="7" t="s">
        <v>122</v>
      </c>
    </row>
    <row r="50" spans="1:19" ht="12.75" customHeight="1" x14ac:dyDescent="0.25">
      <c r="A50" s="8">
        <v>2010</v>
      </c>
      <c r="B50" s="4" t="s">
        <v>88</v>
      </c>
      <c r="C50" s="5">
        <v>630</v>
      </c>
      <c r="D50" s="4" t="s">
        <v>111</v>
      </c>
      <c r="F50" s="4">
        <v>21.1</v>
      </c>
      <c r="G50" s="4">
        <v>17.699115039999999</v>
      </c>
      <c r="H50" s="4">
        <v>6.4980000000000002</v>
      </c>
      <c r="I50" s="4" t="s">
        <v>123</v>
      </c>
      <c r="J50" s="4" t="s">
        <v>127</v>
      </c>
      <c r="K50" s="4" t="s">
        <v>58</v>
      </c>
      <c r="L50" s="15">
        <v>40417.482638888891</v>
      </c>
      <c r="N50" s="6" t="s">
        <v>18</v>
      </c>
      <c r="O50" s="11" t="s">
        <v>122</v>
      </c>
      <c r="P50" s="9">
        <v>40417.482638888891</v>
      </c>
      <c r="R50" s="7" t="s">
        <v>121</v>
      </c>
      <c r="S50" s="7" t="s">
        <v>122</v>
      </c>
    </row>
    <row r="51" spans="1:19" ht="12.75" customHeight="1" x14ac:dyDescent="0.25">
      <c r="A51" s="8">
        <v>2010</v>
      </c>
      <c r="B51" s="4" t="s">
        <v>89</v>
      </c>
      <c r="C51" s="5">
        <v>630</v>
      </c>
      <c r="D51" s="4" t="s">
        <v>112</v>
      </c>
      <c r="F51" s="4">
        <v>21.1</v>
      </c>
      <c r="G51" s="4">
        <v>19.305019309999999</v>
      </c>
      <c r="H51" s="4">
        <v>7.3029999999999999</v>
      </c>
      <c r="I51" s="4" t="s">
        <v>123</v>
      </c>
      <c r="J51" s="4" t="s">
        <v>127</v>
      </c>
      <c r="K51" s="4" t="s">
        <v>58</v>
      </c>
      <c r="L51" s="15">
        <v>40417.497916666667</v>
      </c>
      <c r="N51" s="6" t="s">
        <v>18</v>
      </c>
      <c r="O51" s="11" t="s">
        <v>122</v>
      </c>
      <c r="P51" s="9">
        <v>40417.497916666667</v>
      </c>
      <c r="R51" s="7" t="s">
        <v>121</v>
      </c>
      <c r="S51" s="7" t="s">
        <v>122</v>
      </c>
    </row>
    <row r="52" spans="1:19" ht="12.75" customHeight="1" x14ac:dyDescent="0.25">
      <c r="A52" s="8">
        <v>2010</v>
      </c>
      <c r="B52" s="4" t="s">
        <v>90</v>
      </c>
      <c r="C52" s="5">
        <v>630</v>
      </c>
      <c r="D52" s="4" t="s">
        <v>113</v>
      </c>
      <c r="F52" s="4">
        <v>23</v>
      </c>
      <c r="G52" s="4">
        <v>18.23416507</v>
      </c>
      <c r="H52" s="4">
        <v>6.9189999999999996</v>
      </c>
      <c r="I52" s="4" t="s">
        <v>123</v>
      </c>
      <c r="J52" s="4" t="s">
        <v>127</v>
      </c>
      <c r="K52" s="4" t="s">
        <v>58</v>
      </c>
      <c r="L52" s="15">
        <v>40419.355555555558</v>
      </c>
      <c r="N52" s="6" t="s">
        <v>18</v>
      </c>
      <c r="O52" s="11" t="s">
        <v>122</v>
      </c>
      <c r="P52" s="9">
        <v>40419.355555555558</v>
      </c>
      <c r="R52" s="7" t="s">
        <v>121</v>
      </c>
      <c r="S52" s="7" t="s">
        <v>122</v>
      </c>
    </row>
    <row r="53" spans="1:19" ht="12.75" customHeight="1" x14ac:dyDescent="0.25">
      <c r="A53" s="25">
        <v>2011</v>
      </c>
      <c r="B53" s="17" t="s">
        <v>132</v>
      </c>
      <c r="C53" s="26">
        <v>630</v>
      </c>
      <c r="D53" s="17" t="s">
        <v>133</v>
      </c>
      <c r="E53" s="17"/>
      <c r="F53" s="17">
        <v>22</v>
      </c>
      <c r="G53" s="18">
        <v>18.024032042723633</v>
      </c>
      <c r="H53" s="17">
        <v>6.3070000000000004</v>
      </c>
      <c r="I53" s="17" t="s">
        <v>123</v>
      </c>
      <c r="J53" s="17" t="s">
        <v>127</v>
      </c>
      <c r="K53" s="17" t="s">
        <v>134</v>
      </c>
      <c r="L53" s="19">
        <v>40767</v>
      </c>
      <c r="M53" s="17"/>
      <c r="N53" s="26" t="s">
        <v>135</v>
      </c>
      <c r="O53" s="17" t="s">
        <v>122</v>
      </c>
      <c r="P53" s="20">
        <v>40775.598611111112</v>
      </c>
      <c r="Q53" s="29" t="s">
        <v>136</v>
      </c>
      <c r="R53" s="7" t="s">
        <v>121</v>
      </c>
      <c r="S53" s="7" t="s">
        <v>122</v>
      </c>
    </row>
    <row r="54" spans="1:19" ht="12.75" customHeight="1" x14ac:dyDescent="0.25">
      <c r="A54" s="25">
        <v>2011</v>
      </c>
      <c r="B54" s="17" t="s">
        <v>137</v>
      </c>
      <c r="C54" s="26">
        <v>630</v>
      </c>
      <c r="D54" s="17" t="s">
        <v>138</v>
      </c>
      <c r="E54" s="17"/>
      <c r="F54" s="17">
        <v>20.3</v>
      </c>
      <c r="G54" s="18">
        <v>18.994413407821227</v>
      </c>
      <c r="H54" s="17">
        <v>6.944</v>
      </c>
      <c r="I54" s="17" t="s">
        <v>123</v>
      </c>
      <c r="J54" s="17" t="s">
        <v>127</v>
      </c>
      <c r="K54" s="17" t="s">
        <v>134</v>
      </c>
      <c r="L54" s="19">
        <v>40767</v>
      </c>
      <c r="M54" s="17"/>
      <c r="N54" s="26" t="s">
        <v>139</v>
      </c>
      <c r="O54" s="17" t="s">
        <v>122</v>
      </c>
      <c r="P54" s="20">
        <v>40767.445138888892</v>
      </c>
      <c r="Q54" s="29" t="s">
        <v>140</v>
      </c>
      <c r="R54" s="7" t="s">
        <v>121</v>
      </c>
      <c r="S54" s="7" t="s">
        <v>122</v>
      </c>
    </row>
    <row r="55" spans="1:19" ht="12.75" customHeight="1" x14ac:dyDescent="0.25">
      <c r="A55" s="25">
        <v>2011</v>
      </c>
      <c r="B55" s="17" t="s">
        <v>141</v>
      </c>
      <c r="C55" s="26">
        <v>630</v>
      </c>
      <c r="D55" s="17" t="s">
        <v>142</v>
      </c>
      <c r="E55" s="17"/>
      <c r="F55" s="17">
        <v>21.7</v>
      </c>
      <c r="G55" s="18">
        <v>17.113095238095237</v>
      </c>
      <c r="H55" s="17">
        <v>6.6289999999999996</v>
      </c>
      <c r="I55" s="28" t="s">
        <v>123</v>
      </c>
      <c r="J55" s="17" t="s">
        <v>127</v>
      </c>
      <c r="K55" s="17" t="s">
        <v>134</v>
      </c>
      <c r="L55" s="19">
        <v>40767</v>
      </c>
      <c r="M55" s="17"/>
      <c r="N55" s="26" t="s">
        <v>143</v>
      </c>
      <c r="O55" s="17" t="s">
        <v>122</v>
      </c>
      <c r="P55" s="20">
        <v>40772.29583333333</v>
      </c>
      <c r="Q55" s="29" t="s">
        <v>136</v>
      </c>
      <c r="R55" s="7" t="s">
        <v>121</v>
      </c>
      <c r="S55" s="7" t="s">
        <v>122</v>
      </c>
    </row>
    <row r="56" spans="1:19" ht="12.75" customHeight="1" x14ac:dyDescent="0.25">
      <c r="A56" s="8">
        <v>2010</v>
      </c>
      <c r="B56" s="4" t="s">
        <v>84</v>
      </c>
      <c r="C56" s="5">
        <v>630</v>
      </c>
      <c r="F56" s="4">
        <v>21.1</v>
      </c>
      <c r="G56" s="4">
        <v>17.661097850000001</v>
      </c>
      <c r="H56" s="4">
        <v>7.2169999999999996</v>
      </c>
      <c r="I56" s="27" t="s">
        <v>123</v>
      </c>
      <c r="J56" s="4" t="s">
        <v>127</v>
      </c>
      <c r="K56" s="4" t="s">
        <v>58</v>
      </c>
      <c r="L56" s="4" t="s">
        <v>119</v>
      </c>
      <c r="N56" s="6" t="s">
        <v>18</v>
      </c>
      <c r="O56" s="11" t="s">
        <v>122</v>
      </c>
      <c r="P56" s="9">
        <v>40417.45208333333</v>
      </c>
      <c r="R56" s="7" t="s">
        <v>121</v>
      </c>
      <c r="S56" s="7" t="s">
        <v>122</v>
      </c>
    </row>
    <row r="57" spans="1:19" ht="12.75" customHeight="1" x14ac:dyDescent="0.25">
      <c r="A57" s="8">
        <v>2010</v>
      </c>
      <c r="B57" s="4" t="s">
        <v>85</v>
      </c>
      <c r="C57" s="5">
        <v>630</v>
      </c>
      <c r="F57" s="4">
        <v>21.1</v>
      </c>
      <c r="G57" s="4">
        <v>17.45068285</v>
      </c>
      <c r="H57" s="4">
        <v>6.4249999999999998</v>
      </c>
      <c r="I57" s="27" t="s">
        <v>123</v>
      </c>
      <c r="J57" s="4" t="s">
        <v>127</v>
      </c>
      <c r="K57" s="4" t="s">
        <v>58</v>
      </c>
      <c r="L57" s="4" t="s">
        <v>119</v>
      </c>
      <c r="N57" s="6" t="s">
        <v>18</v>
      </c>
      <c r="O57" s="11" t="s">
        <v>122</v>
      </c>
      <c r="P57" s="9">
        <v>40417.455555555556</v>
      </c>
      <c r="R57" s="7" t="s">
        <v>121</v>
      </c>
      <c r="S57" s="7" t="s">
        <v>122</v>
      </c>
    </row>
    <row r="58" spans="1:19" ht="12.75" customHeight="1" x14ac:dyDescent="0.25">
      <c r="A58" s="8">
        <v>2010</v>
      </c>
      <c r="B58" s="4" t="s">
        <v>86</v>
      </c>
      <c r="C58" s="5">
        <v>630</v>
      </c>
      <c r="F58" s="4">
        <v>21.1</v>
      </c>
      <c r="G58" s="4">
        <v>17.621145370000001</v>
      </c>
      <c r="H58" s="4">
        <v>6.44</v>
      </c>
      <c r="I58" s="27" t="s">
        <v>123</v>
      </c>
      <c r="J58" s="4" t="s">
        <v>127</v>
      </c>
      <c r="K58" s="4" t="s">
        <v>58</v>
      </c>
      <c r="L58" s="4" t="s">
        <v>119</v>
      </c>
      <c r="N58" s="6" t="s">
        <v>18</v>
      </c>
      <c r="O58" s="11" t="s">
        <v>122</v>
      </c>
      <c r="P58" s="9">
        <v>40417.459027777775</v>
      </c>
      <c r="R58" s="7" t="s">
        <v>121</v>
      </c>
      <c r="S58" s="7" t="s">
        <v>122</v>
      </c>
    </row>
    <row r="59" spans="1:19" ht="12.75" customHeight="1" x14ac:dyDescent="0.25">
      <c r="A59" s="8">
        <v>2010</v>
      </c>
      <c r="B59" s="4" t="s">
        <v>87</v>
      </c>
      <c r="C59" s="5">
        <v>630</v>
      </c>
      <c r="F59" s="4">
        <v>21.1</v>
      </c>
      <c r="G59" s="4">
        <v>17.798286090000001</v>
      </c>
      <c r="H59" s="4">
        <v>6.64</v>
      </c>
      <c r="I59" s="27" t="s">
        <v>123</v>
      </c>
      <c r="J59" s="4" t="s">
        <v>127</v>
      </c>
      <c r="K59" s="4" t="s">
        <v>58</v>
      </c>
      <c r="L59" s="4" t="s">
        <v>119</v>
      </c>
      <c r="N59" s="6" t="s">
        <v>18</v>
      </c>
      <c r="O59" s="11" t="s">
        <v>122</v>
      </c>
      <c r="P59" s="9">
        <v>40417.477083333331</v>
      </c>
      <c r="R59" s="7" t="s">
        <v>121</v>
      </c>
      <c r="S59" s="7" t="s">
        <v>122</v>
      </c>
    </row>
    <row r="60" spans="1:19" ht="12.75" customHeight="1" x14ac:dyDescent="0.25">
      <c r="A60" s="8">
        <v>2010</v>
      </c>
      <c r="B60" s="4" t="s">
        <v>88</v>
      </c>
      <c r="C60" s="5">
        <v>630</v>
      </c>
      <c r="F60" s="4">
        <v>21.1</v>
      </c>
      <c r="G60" s="4">
        <v>18.140589569999999</v>
      </c>
      <c r="H60" s="4">
        <v>6.5149999999999997</v>
      </c>
      <c r="I60" s="27" t="s">
        <v>123</v>
      </c>
      <c r="J60" s="4" t="s">
        <v>127</v>
      </c>
      <c r="K60" s="4" t="s">
        <v>58</v>
      </c>
      <c r="L60" s="4" t="s">
        <v>119</v>
      </c>
      <c r="N60" s="6" t="s">
        <v>18</v>
      </c>
      <c r="O60" s="11" t="s">
        <v>122</v>
      </c>
      <c r="P60" s="9">
        <v>40417.482638888891</v>
      </c>
      <c r="R60" s="7" t="s">
        <v>121</v>
      </c>
      <c r="S60" s="7" t="s">
        <v>122</v>
      </c>
    </row>
    <row r="61" spans="1:19" ht="12.75" customHeight="1" x14ac:dyDescent="0.25">
      <c r="A61" s="25">
        <v>2011</v>
      </c>
      <c r="B61" s="17" t="s">
        <v>144</v>
      </c>
      <c r="C61" s="26">
        <v>630</v>
      </c>
      <c r="D61" s="17" t="s">
        <v>145</v>
      </c>
      <c r="E61" s="17"/>
      <c r="F61" s="17">
        <v>20.3</v>
      </c>
      <c r="G61" s="18">
        <v>16.889514426460238</v>
      </c>
      <c r="H61" s="17">
        <v>6.3570000000000002</v>
      </c>
      <c r="I61" s="28" t="s">
        <v>123</v>
      </c>
      <c r="J61" s="17" t="s">
        <v>127</v>
      </c>
      <c r="K61" s="17" t="s">
        <v>134</v>
      </c>
      <c r="L61" s="23" t="s">
        <v>119</v>
      </c>
      <c r="M61" s="17"/>
      <c r="N61" s="26" t="s">
        <v>139</v>
      </c>
      <c r="O61" s="17" t="s">
        <v>122</v>
      </c>
      <c r="P61" s="20">
        <v>40767.43472222222</v>
      </c>
      <c r="Q61" s="29" t="s">
        <v>140</v>
      </c>
      <c r="R61" s="7" t="s">
        <v>121</v>
      </c>
      <c r="S61" s="7" t="s">
        <v>122</v>
      </c>
    </row>
    <row r="62" spans="1:19" ht="12.75" customHeight="1" x14ac:dyDescent="0.25">
      <c r="A62" s="25">
        <v>2011</v>
      </c>
      <c r="B62" s="17" t="s">
        <v>146</v>
      </c>
      <c r="C62" s="26">
        <v>630</v>
      </c>
      <c r="D62" s="17"/>
      <c r="E62" s="17"/>
      <c r="F62" s="17">
        <v>20.3</v>
      </c>
      <c r="G62" s="18">
        <v>16.284680337756335</v>
      </c>
      <c r="H62" s="17">
        <v>6.1619999999999999</v>
      </c>
      <c r="I62" s="28" t="s">
        <v>123</v>
      </c>
      <c r="J62" s="17" t="s">
        <v>127</v>
      </c>
      <c r="K62" s="17" t="s">
        <v>134</v>
      </c>
      <c r="L62" s="23" t="s">
        <v>119</v>
      </c>
      <c r="M62" s="17"/>
      <c r="N62" s="26" t="s">
        <v>139</v>
      </c>
      <c r="O62" s="17" t="s">
        <v>122</v>
      </c>
      <c r="P62" s="20">
        <v>40767.413888888892</v>
      </c>
      <c r="Q62" s="29" t="s">
        <v>140</v>
      </c>
      <c r="R62" s="7" t="s">
        <v>121</v>
      </c>
      <c r="S62" s="7" t="s">
        <v>122</v>
      </c>
    </row>
    <row r="63" spans="1:19" ht="12.75" customHeight="1" x14ac:dyDescent="0.25">
      <c r="A63" s="25">
        <v>2011</v>
      </c>
      <c r="B63" s="17" t="s">
        <v>147</v>
      </c>
      <c r="C63" s="26">
        <v>630</v>
      </c>
      <c r="D63" s="17"/>
      <c r="E63" s="17"/>
      <c r="F63" s="17">
        <v>20.3</v>
      </c>
      <c r="G63" s="18">
        <v>15.815085158150852</v>
      </c>
      <c r="H63" s="17">
        <v>5.7210000000000001</v>
      </c>
      <c r="I63" s="28" t="s">
        <v>123</v>
      </c>
      <c r="J63" s="17" t="s">
        <v>127</v>
      </c>
      <c r="K63" s="17" t="s">
        <v>134</v>
      </c>
      <c r="L63" s="23" t="s">
        <v>119</v>
      </c>
      <c r="M63" s="17"/>
      <c r="N63" s="26" t="s">
        <v>139</v>
      </c>
      <c r="O63" s="17" t="s">
        <v>122</v>
      </c>
      <c r="P63" s="20">
        <v>40767.419444444444</v>
      </c>
      <c r="Q63" s="29" t="s">
        <v>140</v>
      </c>
      <c r="R63" s="7" t="s">
        <v>121</v>
      </c>
      <c r="S63" s="7" t="s">
        <v>122</v>
      </c>
    </row>
    <row r="64" spans="1:19" ht="12.75" customHeight="1" x14ac:dyDescent="0.25">
      <c r="A64" s="25">
        <v>2011</v>
      </c>
      <c r="B64" s="17" t="s">
        <v>148</v>
      </c>
      <c r="C64" s="26">
        <v>630</v>
      </c>
      <c r="D64" s="17"/>
      <c r="E64" s="17"/>
      <c r="F64" s="17">
        <v>20.3</v>
      </c>
      <c r="G64" s="18">
        <v>16.655100624566273</v>
      </c>
      <c r="H64" s="17">
        <v>6.52</v>
      </c>
      <c r="I64" s="28" t="s">
        <v>123</v>
      </c>
      <c r="J64" s="17" t="s">
        <v>127</v>
      </c>
      <c r="K64" s="17" t="s">
        <v>134</v>
      </c>
      <c r="L64" s="23" t="s">
        <v>119</v>
      </c>
      <c r="M64" s="17"/>
      <c r="N64" s="26" t="s">
        <v>139</v>
      </c>
      <c r="O64" s="17" t="s">
        <v>122</v>
      </c>
      <c r="P64" s="20">
        <v>40767.433333333334</v>
      </c>
      <c r="Q64" s="29" t="s">
        <v>140</v>
      </c>
      <c r="R64" s="7" t="s">
        <v>121</v>
      </c>
      <c r="S64" s="7" t="s">
        <v>122</v>
      </c>
    </row>
    <row r="65" spans="1:36" ht="12.75" customHeight="1" x14ac:dyDescent="0.25">
      <c r="A65" s="25">
        <v>2011</v>
      </c>
      <c r="B65" s="17" t="s">
        <v>150</v>
      </c>
      <c r="C65" s="26">
        <v>630</v>
      </c>
      <c r="D65" s="17"/>
      <c r="E65" s="17"/>
      <c r="F65" s="17">
        <v>20.3</v>
      </c>
      <c r="G65" s="18">
        <v>17.170891251022077</v>
      </c>
      <c r="H65" s="17">
        <v>6.2919999999999998</v>
      </c>
      <c r="I65" s="28" t="s">
        <v>123</v>
      </c>
      <c r="J65" s="17" t="s">
        <v>127</v>
      </c>
      <c r="K65" s="17" t="s">
        <v>134</v>
      </c>
      <c r="L65" s="23" t="s">
        <v>119</v>
      </c>
      <c r="M65" s="17"/>
      <c r="N65" s="26" t="s">
        <v>139</v>
      </c>
      <c r="O65" s="17" t="s">
        <v>122</v>
      </c>
      <c r="P65" s="20">
        <v>40767.441666666666</v>
      </c>
      <c r="Q65" s="29" t="s">
        <v>140</v>
      </c>
      <c r="R65" s="7" t="s">
        <v>121</v>
      </c>
      <c r="S65" s="7" t="s">
        <v>122</v>
      </c>
    </row>
    <row r="66" spans="1:36" ht="12.75" customHeight="1" x14ac:dyDescent="0.25">
      <c r="A66" s="25">
        <v>2011</v>
      </c>
      <c r="B66" s="17" t="s">
        <v>151</v>
      </c>
      <c r="C66" s="26">
        <v>630</v>
      </c>
      <c r="D66" s="17"/>
      <c r="E66" s="17"/>
      <c r="F66" s="17">
        <v>20.3</v>
      </c>
      <c r="G66" s="18">
        <v>16.511867905056761</v>
      </c>
      <c r="H66" s="17">
        <v>6.6760000000000002</v>
      </c>
      <c r="I66" s="28" t="s">
        <v>123</v>
      </c>
      <c r="J66" s="17" t="s">
        <v>127</v>
      </c>
      <c r="K66" s="17" t="s">
        <v>134</v>
      </c>
      <c r="L66" s="23" t="s">
        <v>119</v>
      </c>
      <c r="M66" s="17"/>
      <c r="N66" s="26" t="s">
        <v>139</v>
      </c>
      <c r="O66" s="17" t="s">
        <v>122</v>
      </c>
      <c r="P66" s="20">
        <v>40767.447916666664</v>
      </c>
      <c r="Q66" s="29" t="s">
        <v>140</v>
      </c>
      <c r="R66" s="7" t="s">
        <v>121</v>
      </c>
      <c r="S66" s="7" t="s">
        <v>122</v>
      </c>
    </row>
    <row r="67" spans="1:36" ht="12.75" customHeight="1" x14ac:dyDescent="0.25">
      <c r="A67" s="25">
        <v>2011</v>
      </c>
      <c r="B67" s="17" t="s">
        <v>152</v>
      </c>
      <c r="C67" s="26">
        <v>630</v>
      </c>
      <c r="D67" s="17"/>
      <c r="E67" s="17"/>
      <c r="F67" s="17">
        <v>20.3</v>
      </c>
      <c r="G67" s="18">
        <v>17.456359102244388</v>
      </c>
      <c r="H67" s="17">
        <v>6.7389999999999999</v>
      </c>
      <c r="I67" s="28" t="s">
        <v>123</v>
      </c>
      <c r="J67" s="17" t="s">
        <v>127</v>
      </c>
      <c r="K67" s="17" t="s">
        <v>134</v>
      </c>
      <c r="L67" s="23" t="s">
        <v>119</v>
      </c>
      <c r="M67" s="17"/>
      <c r="N67" s="26" t="s">
        <v>139</v>
      </c>
      <c r="O67" s="17" t="s">
        <v>122</v>
      </c>
      <c r="P67" s="20">
        <v>40767.451388888891</v>
      </c>
      <c r="Q67" s="29" t="s">
        <v>140</v>
      </c>
      <c r="R67" s="7" t="s">
        <v>121</v>
      </c>
      <c r="S67" s="7" t="s">
        <v>122</v>
      </c>
    </row>
    <row r="68" spans="1:36" ht="15.75" customHeight="1" x14ac:dyDescent="0.25">
      <c r="A68" s="25">
        <v>2011</v>
      </c>
      <c r="B68" s="17" t="s">
        <v>153</v>
      </c>
      <c r="C68" s="26">
        <v>630</v>
      </c>
      <c r="D68" s="17"/>
      <c r="E68" s="17"/>
      <c r="F68" s="17">
        <v>20.3</v>
      </c>
      <c r="G68" s="18">
        <v>18.385291766586732</v>
      </c>
      <c r="H68" s="17">
        <v>6.694</v>
      </c>
      <c r="I68" s="28" t="s">
        <v>123</v>
      </c>
      <c r="J68" s="31" t="s">
        <v>127</v>
      </c>
      <c r="K68" s="17" t="s">
        <v>134</v>
      </c>
      <c r="L68" s="23" t="s">
        <v>119</v>
      </c>
      <c r="M68" s="17"/>
      <c r="N68" s="26" t="s">
        <v>139</v>
      </c>
      <c r="O68" s="17" t="s">
        <v>122</v>
      </c>
      <c r="P68" s="20">
        <v>40767.453472222223</v>
      </c>
      <c r="Q68" s="29" t="s">
        <v>140</v>
      </c>
      <c r="R68" s="7" t="s">
        <v>121</v>
      </c>
      <c r="S68" s="7" t="s">
        <v>122</v>
      </c>
    </row>
    <row r="69" spans="1:36" s="17" customFormat="1" ht="15.75" customHeight="1" x14ac:dyDescent="0.25">
      <c r="A69" s="24">
        <v>2010</v>
      </c>
      <c r="B69" s="4" t="s">
        <v>79</v>
      </c>
      <c r="C69" s="24">
        <v>630</v>
      </c>
      <c r="D69" s="4" t="s">
        <v>105</v>
      </c>
      <c r="E69" s="4"/>
      <c r="F69" s="4">
        <v>22</v>
      </c>
      <c r="G69" s="4">
        <v>16.620498609999999</v>
      </c>
      <c r="H69" s="4">
        <v>6.0609999999999999</v>
      </c>
      <c r="I69" s="11" t="s">
        <v>123</v>
      </c>
      <c r="J69" s="11" t="s">
        <v>124</v>
      </c>
      <c r="K69" s="4" t="s">
        <v>57</v>
      </c>
      <c r="L69" s="15">
        <v>40405.362500000003</v>
      </c>
      <c r="M69" s="4"/>
      <c r="N69" s="11" t="s">
        <v>18</v>
      </c>
      <c r="O69" s="11" t="s">
        <v>122</v>
      </c>
      <c r="P69" s="9">
        <v>40405.362500000003</v>
      </c>
      <c r="Q69" s="30"/>
      <c r="R69" s="7" t="s">
        <v>121</v>
      </c>
      <c r="S69" s="7" t="s">
        <v>122</v>
      </c>
      <c r="AE69" s="18"/>
      <c r="AH69" s="21"/>
      <c r="AI69" s="22"/>
      <c r="AJ69" s="22"/>
    </row>
    <row r="70" spans="1:36" s="17" customFormat="1" ht="15.75" customHeight="1" x14ac:dyDescent="0.25">
      <c r="A70" s="24">
        <v>2010</v>
      </c>
      <c r="B70" s="4" t="s">
        <v>80</v>
      </c>
      <c r="C70" s="24">
        <v>630</v>
      </c>
      <c r="D70" s="4" t="s">
        <v>106</v>
      </c>
      <c r="E70" s="4"/>
      <c r="F70" s="4">
        <v>24.5</v>
      </c>
      <c r="G70" s="4">
        <v>19.867549669999999</v>
      </c>
      <c r="H70" s="4">
        <v>7.3630000000000004</v>
      </c>
      <c r="I70" s="11" t="s">
        <v>123</v>
      </c>
      <c r="J70" s="11" t="s">
        <v>124</v>
      </c>
      <c r="K70" s="4" t="s">
        <v>57</v>
      </c>
      <c r="L70" s="15">
        <v>40405.627083333333</v>
      </c>
      <c r="M70" s="4"/>
      <c r="N70" s="11" t="s">
        <v>18</v>
      </c>
      <c r="O70" s="11" t="s">
        <v>122</v>
      </c>
      <c r="P70" s="9">
        <v>40405.627083333333</v>
      </c>
      <c r="Q70" s="14"/>
      <c r="R70" s="7" t="s">
        <v>121</v>
      </c>
      <c r="S70" s="7" t="s">
        <v>122</v>
      </c>
      <c r="AE70" s="18"/>
      <c r="AH70" s="21"/>
      <c r="AI70" s="22"/>
      <c r="AJ70" s="22"/>
    </row>
    <row r="71" spans="1:36" s="17" customFormat="1" ht="15.75" customHeight="1" x14ac:dyDescent="0.25">
      <c r="A71" s="24">
        <v>2010</v>
      </c>
      <c r="B71" s="4" t="s">
        <v>81</v>
      </c>
      <c r="C71" s="24">
        <v>630</v>
      </c>
      <c r="D71" s="4" t="s">
        <v>107</v>
      </c>
      <c r="E71" s="4"/>
      <c r="F71" s="4">
        <v>24.5</v>
      </c>
      <c r="G71" s="4">
        <v>22.058823530000002</v>
      </c>
      <c r="H71" s="4">
        <v>7.6449999999999996</v>
      </c>
      <c r="I71" s="11" t="s">
        <v>123</v>
      </c>
      <c r="J71" s="11" t="s">
        <v>124</v>
      </c>
      <c r="K71" s="4" t="s">
        <v>57</v>
      </c>
      <c r="L71" s="15">
        <v>40405.638194444444</v>
      </c>
      <c r="M71" s="4"/>
      <c r="N71" s="11" t="s">
        <v>18</v>
      </c>
      <c r="O71" s="11" t="s">
        <v>122</v>
      </c>
      <c r="P71" s="9">
        <v>40405.638194444444</v>
      </c>
      <c r="Q71" s="30"/>
      <c r="R71" s="7" t="s">
        <v>121</v>
      </c>
      <c r="S71" s="7" t="s">
        <v>122</v>
      </c>
      <c r="AE71" s="18"/>
      <c r="AH71" s="21"/>
      <c r="AI71" s="22"/>
      <c r="AJ71" s="22"/>
    </row>
    <row r="72" spans="1:36" s="17" customFormat="1" x14ac:dyDescent="0.25">
      <c r="A72" s="24">
        <v>2010</v>
      </c>
      <c r="B72" s="4" t="s">
        <v>82</v>
      </c>
      <c r="C72" s="24">
        <v>630</v>
      </c>
      <c r="D72" s="4" t="s">
        <v>108</v>
      </c>
      <c r="E72" s="4"/>
      <c r="F72" s="4">
        <v>24.5</v>
      </c>
      <c r="G72" s="4">
        <v>21.1038961</v>
      </c>
      <c r="H72" s="4">
        <v>7.7359999999999998</v>
      </c>
      <c r="I72" s="11" t="s">
        <v>123</v>
      </c>
      <c r="J72" s="11" t="s">
        <v>124</v>
      </c>
      <c r="K72" s="4" t="s">
        <v>57</v>
      </c>
      <c r="L72" s="15">
        <v>40405.651388888888</v>
      </c>
      <c r="M72" s="4"/>
      <c r="N72" s="11" t="s">
        <v>18</v>
      </c>
      <c r="O72" s="11" t="s">
        <v>122</v>
      </c>
      <c r="P72" s="9">
        <v>40405.651388888888</v>
      </c>
      <c r="Q72" s="14"/>
      <c r="R72" s="7" t="s">
        <v>121</v>
      </c>
      <c r="S72" s="7" t="s">
        <v>122</v>
      </c>
      <c r="AE72" s="18"/>
      <c r="AH72" s="21"/>
      <c r="AI72" s="22"/>
      <c r="AJ72" s="22"/>
    </row>
    <row r="73" spans="1:36" s="17" customFormat="1" x14ac:dyDescent="0.25">
      <c r="A73" s="24">
        <v>2010</v>
      </c>
      <c r="B73" s="4" t="s">
        <v>83</v>
      </c>
      <c r="C73" s="24">
        <v>630</v>
      </c>
      <c r="D73" s="4" t="s">
        <v>109</v>
      </c>
      <c r="E73" s="4"/>
      <c r="F73" s="4">
        <v>24.5</v>
      </c>
      <c r="G73" s="4">
        <v>21.598272139999999</v>
      </c>
      <c r="H73" s="4">
        <v>8.048</v>
      </c>
      <c r="I73" s="11" t="s">
        <v>123</v>
      </c>
      <c r="J73" s="11" t="s">
        <v>124</v>
      </c>
      <c r="K73" s="4" t="s">
        <v>57</v>
      </c>
      <c r="L73" s="15">
        <v>40405.663888888892</v>
      </c>
      <c r="M73" s="4"/>
      <c r="N73" s="11" t="s">
        <v>18</v>
      </c>
      <c r="O73" s="11" t="s">
        <v>122</v>
      </c>
      <c r="P73" s="9">
        <v>40405.663888888892</v>
      </c>
      <c r="Q73" s="14"/>
      <c r="R73" s="7" t="s">
        <v>121</v>
      </c>
      <c r="S73" s="7" t="s">
        <v>122</v>
      </c>
      <c r="AE73" s="18"/>
      <c r="AH73" s="21"/>
      <c r="AI73" s="22"/>
      <c r="AJ73" s="22"/>
    </row>
    <row r="74" spans="1:36" s="17" customFormat="1" x14ac:dyDescent="0.25">
      <c r="A74" s="24">
        <v>2009</v>
      </c>
      <c r="B74" s="4" t="s">
        <v>74</v>
      </c>
      <c r="C74" s="24">
        <v>630</v>
      </c>
      <c r="D74" s="4"/>
      <c r="E74" s="4"/>
      <c r="F74" s="4">
        <v>22</v>
      </c>
      <c r="G74" s="4">
        <v>19</v>
      </c>
      <c r="H74" s="4">
        <v>6.907</v>
      </c>
      <c r="I74" s="11" t="s">
        <v>123</v>
      </c>
      <c r="J74" s="11" t="s">
        <v>124</v>
      </c>
      <c r="K74" s="4" t="s">
        <v>56</v>
      </c>
      <c r="L74" s="4" t="s">
        <v>119</v>
      </c>
      <c r="M74" s="4"/>
      <c r="N74" s="11" t="s">
        <v>18</v>
      </c>
      <c r="O74" s="11" t="s">
        <v>122</v>
      </c>
      <c r="P74" s="9">
        <v>40076.602083333331</v>
      </c>
      <c r="Q74" s="14"/>
      <c r="R74" s="7" t="s">
        <v>121</v>
      </c>
      <c r="S74" s="7" t="s">
        <v>122</v>
      </c>
      <c r="AE74" s="18"/>
      <c r="AH74" s="21"/>
      <c r="AI74" s="22"/>
      <c r="AJ74" s="22"/>
    </row>
    <row r="75" spans="1:36" s="17" customFormat="1" x14ac:dyDescent="0.25">
      <c r="A75" s="24">
        <v>2009</v>
      </c>
      <c r="B75" s="4" t="s">
        <v>74</v>
      </c>
      <c r="C75" s="24">
        <v>630</v>
      </c>
      <c r="D75" s="4"/>
      <c r="E75" s="4"/>
      <c r="F75" s="4">
        <v>22</v>
      </c>
      <c r="G75" s="4">
        <v>19.100000000000001</v>
      </c>
      <c r="H75" s="4">
        <v>7.0209999999999999</v>
      </c>
      <c r="I75" s="11" t="s">
        <v>123</v>
      </c>
      <c r="J75" s="11" t="s">
        <v>124</v>
      </c>
      <c r="K75" s="4" t="s">
        <v>56</v>
      </c>
      <c r="L75" s="4" t="s">
        <v>119</v>
      </c>
      <c r="M75" s="4"/>
      <c r="N75" s="11" t="s">
        <v>18</v>
      </c>
      <c r="O75" s="11" t="s">
        <v>122</v>
      </c>
      <c r="P75" s="9">
        <v>40076.602083333331</v>
      </c>
      <c r="Q75" s="14"/>
      <c r="R75" s="7" t="s">
        <v>121</v>
      </c>
      <c r="S75" s="7" t="s">
        <v>122</v>
      </c>
      <c r="AE75" s="18"/>
      <c r="AH75" s="21"/>
      <c r="AI75" s="22"/>
      <c r="AJ75" s="22"/>
    </row>
    <row r="76" spans="1:36" s="17" customFormat="1" x14ac:dyDescent="0.25">
      <c r="A76" s="24">
        <v>2010</v>
      </c>
      <c r="B76" s="4" t="s">
        <v>75</v>
      </c>
      <c r="C76" s="24">
        <v>630</v>
      </c>
      <c r="D76" s="4"/>
      <c r="E76" s="4"/>
      <c r="F76" s="4">
        <v>21.2</v>
      </c>
      <c r="G76" s="4">
        <v>16.589861750000001</v>
      </c>
      <c r="H76" s="4">
        <v>6.3129999999999997</v>
      </c>
      <c r="I76" s="11" t="s">
        <v>123</v>
      </c>
      <c r="J76" s="11" t="s">
        <v>124</v>
      </c>
      <c r="K76" s="4" t="s">
        <v>57</v>
      </c>
      <c r="L76" s="4" t="s">
        <v>119</v>
      </c>
      <c r="M76" s="4"/>
      <c r="N76" s="11" t="s">
        <v>18</v>
      </c>
      <c r="O76" s="11" t="s">
        <v>122</v>
      </c>
      <c r="P76" s="9">
        <v>40405.329861111109</v>
      </c>
      <c r="Q76" s="14"/>
      <c r="R76" s="7" t="s">
        <v>121</v>
      </c>
      <c r="S76" s="7" t="s">
        <v>122</v>
      </c>
      <c r="AE76" s="18"/>
      <c r="AH76" s="21"/>
      <c r="AI76" s="22"/>
      <c r="AJ76" s="22"/>
    </row>
    <row r="77" spans="1:36" s="17" customFormat="1" x14ac:dyDescent="0.25">
      <c r="A77" s="24">
        <v>2010</v>
      </c>
      <c r="B77" s="4" t="s">
        <v>75</v>
      </c>
      <c r="C77" s="24">
        <v>630</v>
      </c>
      <c r="D77" s="4"/>
      <c r="E77" s="4"/>
      <c r="F77" s="4">
        <v>21.2</v>
      </c>
      <c r="G77" s="4">
        <v>16.73173452</v>
      </c>
      <c r="H77" s="4">
        <v>6.05</v>
      </c>
      <c r="I77" s="11" t="s">
        <v>123</v>
      </c>
      <c r="J77" s="11" t="s">
        <v>124</v>
      </c>
      <c r="K77" s="4" t="s">
        <v>57</v>
      </c>
      <c r="L77" s="4" t="s">
        <v>119</v>
      </c>
      <c r="M77" s="4"/>
      <c r="N77" s="11" t="s">
        <v>18</v>
      </c>
      <c r="O77" s="11" t="s">
        <v>122</v>
      </c>
      <c r="P77" s="9">
        <v>40405.329861111109</v>
      </c>
      <c r="Q77" s="14"/>
      <c r="R77" s="7" t="s">
        <v>121</v>
      </c>
      <c r="S77" s="7" t="s">
        <v>122</v>
      </c>
      <c r="AE77" s="18"/>
      <c r="AH77" s="21"/>
      <c r="AI77" s="22"/>
      <c r="AJ77" s="22"/>
    </row>
    <row r="78" spans="1:36" s="17" customFormat="1" x14ac:dyDescent="0.25">
      <c r="A78" s="24">
        <v>2010</v>
      </c>
      <c r="B78" s="4" t="s">
        <v>76</v>
      </c>
      <c r="C78" s="24">
        <v>630</v>
      </c>
      <c r="D78" s="4"/>
      <c r="E78" s="4"/>
      <c r="F78" s="4">
        <v>21.2</v>
      </c>
      <c r="G78" s="4">
        <v>16.405135520000002</v>
      </c>
      <c r="H78" s="4">
        <v>6.093</v>
      </c>
      <c r="I78" s="11" t="s">
        <v>123</v>
      </c>
      <c r="J78" s="11" t="s">
        <v>124</v>
      </c>
      <c r="K78" s="4" t="s">
        <v>57</v>
      </c>
      <c r="L78" s="4" t="s">
        <v>119</v>
      </c>
      <c r="M78" s="4"/>
      <c r="N78" s="11" t="s">
        <v>18</v>
      </c>
      <c r="O78" s="11" t="s">
        <v>122</v>
      </c>
      <c r="P78" s="9">
        <v>40405.329861111109</v>
      </c>
      <c r="Q78" s="14"/>
      <c r="R78" s="7" t="s">
        <v>121</v>
      </c>
      <c r="S78" s="7" t="s">
        <v>122</v>
      </c>
      <c r="AE78" s="18"/>
      <c r="AH78" s="21"/>
      <c r="AI78" s="22"/>
      <c r="AJ78" s="22"/>
    </row>
    <row r="79" spans="1:36" s="17" customFormat="1" x14ac:dyDescent="0.25">
      <c r="A79" s="24">
        <v>2010</v>
      </c>
      <c r="B79" s="4" t="s">
        <v>77</v>
      </c>
      <c r="C79" s="24">
        <v>630</v>
      </c>
      <c r="D79" s="4"/>
      <c r="E79" s="4"/>
      <c r="F79" s="4">
        <v>21.2</v>
      </c>
      <c r="G79" s="4">
        <v>17.36745887</v>
      </c>
      <c r="H79" s="4">
        <v>6.2089999999999996</v>
      </c>
      <c r="I79" s="11" t="s">
        <v>123</v>
      </c>
      <c r="J79" s="11" t="s">
        <v>124</v>
      </c>
      <c r="K79" s="4" t="s">
        <v>57</v>
      </c>
      <c r="L79" s="4" t="s">
        <v>119</v>
      </c>
      <c r="M79" s="4"/>
      <c r="N79" s="11" t="s">
        <v>18</v>
      </c>
      <c r="O79" s="11" t="s">
        <v>122</v>
      </c>
      <c r="P79" s="9">
        <v>40405.334722222222</v>
      </c>
      <c r="Q79" s="14"/>
      <c r="R79" s="7" t="s">
        <v>121</v>
      </c>
      <c r="S79" s="7" t="s">
        <v>122</v>
      </c>
      <c r="AE79" s="18"/>
      <c r="AH79" s="21"/>
      <c r="AI79" s="22"/>
      <c r="AJ79" s="22"/>
    </row>
    <row r="80" spans="1:36" s="17" customFormat="1" x14ac:dyDescent="0.25">
      <c r="A80" s="24">
        <v>2010</v>
      </c>
      <c r="B80" s="4" t="s">
        <v>78</v>
      </c>
      <c r="C80" s="24">
        <v>630</v>
      </c>
      <c r="D80" s="4"/>
      <c r="E80" s="4"/>
      <c r="F80" s="4">
        <v>21.2</v>
      </c>
      <c r="G80" s="4">
        <v>17.331022529999998</v>
      </c>
      <c r="H80" s="4">
        <v>6.2050000000000001</v>
      </c>
      <c r="I80" s="11" t="s">
        <v>123</v>
      </c>
      <c r="J80" s="11" t="s">
        <v>124</v>
      </c>
      <c r="K80" s="4" t="s">
        <v>57</v>
      </c>
      <c r="L80" s="4" t="s">
        <v>119</v>
      </c>
      <c r="M80" s="4"/>
      <c r="N80" s="11" t="s">
        <v>18</v>
      </c>
      <c r="O80" s="11" t="s">
        <v>122</v>
      </c>
      <c r="P80" s="9">
        <v>40405.336111111108</v>
      </c>
      <c r="Q80" s="14"/>
      <c r="R80" s="7" t="s">
        <v>121</v>
      </c>
      <c r="S80" s="7" t="s">
        <v>122</v>
      </c>
      <c r="AE80" s="18"/>
      <c r="AH80" s="21"/>
      <c r="AI80" s="22"/>
      <c r="AJ80" s="22"/>
    </row>
    <row r="82" spans="8:14" x14ac:dyDescent="0.25">
      <c r="H82" s="13" t="s">
        <v>130</v>
      </c>
      <c r="N82" s="13" t="s">
        <v>131</v>
      </c>
    </row>
    <row r="187" spans="6:19" x14ac:dyDescent="0.25">
      <c r="F187" s="32">
        <v>20.3</v>
      </c>
      <c r="G187" s="32">
        <v>16.8</v>
      </c>
      <c r="H187" s="33" t="s">
        <v>155</v>
      </c>
      <c r="I187" s="32"/>
      <c r="J187" s="32"/>
      <c r="K187" s="32"/>
      <c r="L187" s="32"/>
      <c r="N187" s="32">
        <v>14</v>
      </c>
      <c r="O187" s="32">
        <f>14*0.3545+0.3213</f>
        <v>5.2843</v>
      </c>
      <c r="P187" s="33" t="s">
        <v>155</v>
      </c>
      <c r="Q187" s="32"/>
      <c r="R187" s="32"/>
      <c r="S187" s="32"/>
    </row>
    <row r="188" spans="6:19" x14ac:dyDescent="0.25">
      <c r="F188" s="32">
        <v>24.5</v>
      </c>
      <c r="G188" s="32">
        <v>20.7</v>
      </c>
      <c r="H188" s="33" t="s">
        <v>155</v>
      </c>
      <c r="I188" s="32"/>
      <c r="J188" s="32"/>
      <c r="K188" s="32"/>
      <c r="L188" s="32"/>
      <c r="N188" s="32">
        <v>21</v>
      </c>
      <c r="O188" s="32">
        <f>21*0.3545+0.3213</f>
        <v>7.7657999999999996</v>
      </c>
      <c r="P188" s="33" t="s">
        <v>155</v>
      </c>
      <c r="Q188" s="32"/>
      <c r="R188" s="32"/>
      <c r="S188" s="32"/>
    </row>
    <row r="190" spans="6:19" x14ac:dyDescent="0.25">
      <c r="F190" s="32">
        <v>19.399999999999999</v>
      </c>
      <c r="G190" s="4">
        <v>15.2</v>
      </c>
      <c r="H190" s="33" t="s">
        <v>156</v>
      </c>
    </row>
    <row r="191" spans="6:19" x14ac:dyDescent="0.25">
      <c r="F191" s="32">
        <v>26</v>
      </c>
      <c r="G191" s="4">
        <v>20</v>
      </c>
      <c r="H191" s="33" t="s">
        <v>156</v>
      </c>
    </row>
    <row r="193" spans="6:8" x14ac:dyDescent="0.25">
      <c r="F193" s="32"/>
      <c r="H193" s="33"/>
    </row>
    <row r="194" spans="6:8" x14ac:dyDescent="0.25">
      <c r="F194" s="32"/>
      <c r="H194" s="33"/>
    </row>
  </sheetData>
  <sortState ref="A19:S80">
    <sortCondition ref="R19:R80"/>
    <sortCondition ref="I19:I80"/>
    <sortCondition ref="J19:J80"/>
    <sortCondition ref="L19:L80"/>
  </sortState>
  <phoneticPr fontId="0" type="noConversion"/>
  <printOptions gridLines="1"/>
  <pageMargins left="0.75" right="0.75" top="1" bottom="1" header="0.5" footer="0.5"/>
  <pageSetup orientation="landscape" r:id="rId1"/>
  <headerFooter alignWithMargins="0">
    <oddHeader>&amp;C630 - &amp;"Arial,Italic"Anaxipha&amp;"Arial,Regular" n.sp. 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above; graphs below</vt:lpstr>
      <vt:lpstr>'data above; graphs below'!Print_Area</vt:lpstr>
    </vt:vector>
  </TitlesOfParts>
  <Company>The 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IFAS Entomology &amp; Nematology</dc:creator>
  <cp:lastModifiedBy>Thomas J Walker</cp:lastModifiedBy>
  <cp:lastPrinted>2003-12-17T16:01:26Z</cp:lastPrinted>
  <dcterms:created xsi:type="dcterms:W3CDTF">2003-12-15T17:03:49Z</dcterms:created>
  <dcterms:modified xsi:type="dcterms:W3CDTF">2013-01-02T20:01:18Z</dcterms:modified>
</cp:coreProperties>
</file>