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-105" windowWidth="8415" windowHeight="11445"/>
  </bookViews>
  <sheets>
    <sheet name="Pulse rate calculator" sheetId="6" r:id="rId1"/>
  </sheets>
  <definedNames>
    <definedName name="_xlnm.Print_Area" localSheetId="0">'Pulse rate calculator'!$1:$45</definedName>
  </definedNames>
  <calcPr calcId="125725" concurrentCalc="0"/>
</workbook>
</file>

<file path=xl/calcChain.xml><?xml version="1.0" encoding="utf-8"?>
<calcChain xmlns="http://schemas.openxmlformats.org/spreadsheetml/2006/main">
  <c r="H15" i="6"/>
  <c r="C17"/>
</calcChain>
</file>

<file path=xl/sharedStrings.xml><?xml version="1.0" encoding="utf-8"?>
<sst xmlns="http://schemas.openxmlformats.org/spreadsheetml/2006/main" count="72" uniqueCount="66">
  <si>
    <t>p/s@25C</t>
  </si>
  <si>
    <t>Notes</t>
  </si>
  <si>
    <t>Species</t>
  </si>
  <si>
    <t>exigua</t>
  </si>
  <si>
    <t>scia</t>
  </si>
  <si>
    <t>literena</t>
  </si>
  <si>
    <t>imitator</t>
  </si>
  <si>
    <t>delicatula</t>
  </si>
  <si>
    <t>-a/b*</t>
  </si>
  <si>
    <r>
      <t>r</t>
    </r>
    <r>
      <rPr>
        <b/>
        <vertAlign val="superscript"/>
        <sz val="11"/>
        <color indexed="8"/>
        <rFont val="Calibri"/>
        <family val="2"/>
      </rPr>
      <t>2</t>
    </r>
  </si>
  <si>
    <t>n</t>
  </si>
  <si>
    <t>rosamacula</t>
  </si>
  <si>
    <t>fultoni</t>
  </si>
  <si>
    <t>vernalis</t>
  </si>
  <si>
    <t>thomasi</t>
  </si>
  <si>
    <t>tinnulacita</t>
  </si>
  <si>
    <t>tinnula</t>
  </si>
  <si>
    <t>tinnulenta</t>
  </si>
  <si>
    <t xml:space="preserve">    Trendlines for p/s vs C </t>
  </si>
  <si>
    <t>Type of song</t>
  </si>
  <si>
    <t>Intermittent trills or chirps</t>
  </si>
  <si>
    <t xml:space="preserve"> long-continued slow tinkle</t>
  </si>
  <si>
    <t>long-continued fast tinkle</t>
  </si>
  <si>
    <t>long-continued slow-pulsed trill</t>
  </si>
  <si>
    <t>irregularly broken trill</t>
  </si>
  <si>
    <t>long-continued trill</t>
  </si>
  <si>
    <t>Intermittent trills</t>
  </si>
  <si>
    <t>regularly broken trill</t>
  </si>
  <si>
    <r>
      <t>Cells shaded yellow are important to identifying n. Amer.</t>
    </r>
    <r>
      <rPr>
        <i/>
        <sz val="11"/>
        <color theme="1"/>
        <rFont val="Calibri"/>
        <family val="2"/>
        <scheme val="minor"/>
      </rPr>
      <t xml:space="preserve"> Anaxipha</t>
    </r>
    <r>
      <rPr>
        <sz val="11"/>
        <color theme="1"/>
        <rFont val="Calibri"/>
        <family val="2"/>
        <scheme val="minor"/>
      </rPr>
      <t xml:space="preserve"> spp.</t>
    </r>
  </si>
  <si>
    <t>I.D.</t>
  </si>
  <si>
    <t>calusa</t>
  </si>
  <si>
    <t xml:space="preserve">*This formula calculates the temperature at which the trendline </t>
  </si>
  <si>
    <t xml:space="preserve">            11 spp. used to calulate a mean value for -a/b.</t>
  </si>
  <si>
    <t>This trendline is the most aberrant among the</t>
  </si>
  <si>
    <t>Late calling season; higher carrier frequency.</t>
  </si>
  <si>
    <t>Early calling season; lower carrier frequency.</t>
  </si>
  <si>
    <t xml:space="preserve">Mean of -a/b values for 11 spp. = 2.7; the data for -a/b was deemed </t>
  </si>
  <si>
    <t xml:space="preserve">    extrapolates to the temperature at which the PR should be 0 p/s.</t>
  </si>
  <si>
    <t>°F</t>
  </si>
  <si>
    <t>That temperature is equal to :</t>
  </si>
  <si>
    <t>°C</t>
  </si>
  <si>
    <r>
      <t xml:space="preserve">Pulse rate calculator for help in identifying North American </t>
    </r>
    <r>
      <rPr>
        <b/>
        <i/>
        <sz val="14"/>
        <color theme="1"/>
        <rFont val="Calibri"/>
        <family val="2"/>
        <scheme val="minor"/>
      </rPr>
      <t xml:space="preserve">Anaxipha </t>
    </r>
    <r>
      <rPr>
        <b/>
        <sz val="14"/>
        <color theme="1"/>
        <rFont val="Calibri"/>
        <family val="2"/>
        <scheme val="minor"/>
      </rPr>
      <t>species</t>
    </r>
  </si>
  <si>
    <t xml:space="preserve">    for any species in the species group from a single determination of pulse rate at a know temperature.  This calculator</t>
  </si>
  <si>
    <t xml:space="preserve">    uses what is known of the pulse rate vs temperature trend lines for N. Amer Anaxipha species to estimate a trendline</t>
  </si>
  <si>
    <r>
      <t xml:space="preserve">   of pulse rate at a known </t>
    </r>
    <r>
      <rPr>
        <b/>
        <sz val="12"/>
        <color rgb="FFFF0000"/>
        <rFont val="Calibri"/>
        <family val="2"/>
        <scheme val="minor"/>
      </rPr>
      <t>C</t>
    </r>
    <r>
      <rPr>
        <b/>
        <sz val="12"/>
        <color theme="1"/>
        <rFont val="Calibri"/>
        <family val="2"/>
        <scheme val="minor"/>
      </rPr>
      <t xml:space="preserve"> or</t>
    </r>
    <r>
      <rPr>
        <b/>
        <sz val="12"/>
        <color rgb="FF0000FF"/>
        <rFont val="Calibri"/>
        <family val="2"/>
        <scheme val="minor"/>
      </rPr>
      <t xml:space="preserve"> F</t>
    </r>
    <r>
      <rPr>
        <b/>
        <sz val="12"/>
        <color theme="1"/>
        <rFont val="Calibri"/>
        <family val="2"/>
        <scheme val="minor"/>
      </rPr>
      <t xml:space="preserve"> temperature.</t>
    </r>
  </si>
  <si>
    <t xml:space="preserve"> °C </t>
  </si>
  <si>
    <t xml:space="preserve">Pulse rate </t>
  </si>
  <si>
    <r>
      <t>Now enter that temperature into the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</rPr>
      <t>°</t>
    </r>
    <r>
      <rPr>
        <b/>
        <sz val="11"/>
        <color rgb="FFFF0000"/>
        <rFont val="Calibri"/>
        <family val="2"/>
        <scheme val="minor"/>
      </rPr>
      <t xml:space="preserve">C Input </t>
    </r>
    <r>
      <rPr>
        <b/>
        <sz val="11"/>
        <color theme="1"/>
        <rFont val="Calibri"/>
        <family val="2"/>
        <scheme val="minor"/>
      </rPr>
      <t>at left.</t>
    </r>
  </si>
  <si>
    <t>OUTPUT</t>
  </si>
  <si>
    <r>
      <t>INPUT</t>
    </r>
    <r>
      <rPr>
        <b/>
        <sz val="12"/>
        <color indexed="8"/>
        <rFont val="Calibri"/>
        <family val="2"/>
      </rPr>
      <t xml:space="preserve">              </t>
    </r>
  </si>
  <si>
    <r>
      <t xml:space="preserve">est. PR at </t>
    </r>
    <r>
      <rPr>
        <b/>
        <sz val="12"/>
        <color rgb="FFFF0000"/>
        <rFont val="Calibri"/>
        <family val="2"/>
        <scheme val="minor"/>
      </rPr>
      <t>25°C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</si>
  <si>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(est. PR at </t>
    </r>
    <r>
      <rPr>
        <b/>
        <sz val="11"/>
        <color rgb="FFFF0000"/>
        <rFont val="Calibri"/>
        <family val="2"/>
        <scheme val="minor"/>
      </rPr>
      <t>25</t>
    </r>
    <r>
      <rPr>
        <b/>
        <sz val="11"/>
        <color rgb="FFFF0000"/>
        <rFont val="Calibri"/>
        <family val="2"/>
      </rPr>
      <t>°</t>
    </r>
    <r>
      <rPr>
        <b/>
        <sz val="11"/>
        <color rgb="FFFF0000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is the same as est. PR at </t>
    </r>
    <r>
      <rPr>
        <b/>
        <sz val="11"/>
        <color rgb="FF0000FF"/>
        <rFont val="Calibri"/>
        <family val="2"/>
        <scheme val="minor"/>
      </rPr>
      <t>77</t>
    </r>
    <r>
      <rPr>
        <b/>
        <sz val="11"/>
        <color rgb="FF0000FF"/>
        <rFont val="Calibri"/>
        <family val="2"/>
      </rPr>
      <t>°</t>
    </r>
    <r>
      <rPr>
        <b/>
        <sz val="11"/>
        <color rgb="FF0000FF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)</t>
    </r>
  </si>
  <si>
    <t>The convergence of PRvsTemperature lines for closely related species permits the estimation of the PRvsTemperature trendline</t>
  </si>
  <si>
    <r>
      <t xml:space="preserve">This PR calculator, based on the data in the table below, helps identify North American </t>
    </r>
    <r>
      <rPr>
        <b/>
        <i/>
        <sz val="12"/>
        <color theme="1"/>
        <rFont val="Calibri"/>
        <family val="2"/>
        <scheme val="minor"/>
      </rPr>
      <t>Anaxipha</t>
    </r>
    <r>
      <rPr>
        <b/>
        <sz val="12"/>
        <color theme="1"/>
        <rFont val="Calibri"/>
        <family val="2"/>
        <scheme val="minor"/>
      </rPr>
      <t xml:space="preserve"> by a single determination  </t>
    </r>
  </si>
  <si>
    <r>
      <t xml:space="preserve">If your Temperature is </t>
    </r>
    <r>
      <rPr>
        <b/>
        <sz val="12"/>
        <color rgb="FF0000FF"/>
        <rFont val="Calibri"/>
        <family val="2"/>
      </rPr>
      <t>°</t>
    </r>
    <r>
      <rPr>
        <b/>
        <sz val="12"/>
        <color rgb="FF0000FF"/>
        <rFont val="Calibri"/>
        <family val="2"/>
        <scheme val="minor"/>
      </rPr>
      <t xml:space="preserve">F, enter it here: </t>
    </r>
  </si>
  <si>
    <r>
      <t xml:space="preserve">Instructions:  </t>
    </r>
    <r>
      <rPr>
        <sz val="12"/>
        <color theme="1"/>
        <rFont val="Calibri"/>
        <family val="2"/>
        <scheme val="minor"/>
      </rPr>
      <t xml:space="preserve">Enter the pulse rate at which the calling song of an </t>
    </r>
    <r>
      <rPr>
        <i/>
        <sz val="12"/>
        <color theme="1"/>
        <rFont val="Calibri"/>
        <family val="2"/>
        <scheme val="minor"/>
      </rPr>
      <t>Anaxipha</t>
    </r>
    <r>
      <rPr>
        <sz val="12"/>
        <color theme="1"/>
        <rFont val="Calibri"/>
        <family val="2"/>
        <scheme val="minor"/>
      </rPr>
      <t xml:space="preserve"> was made into </t>
    </r>
    <r>
      <rPr>
        <u/>
        <sz val="12"/>
        <color theme="1"/>
        <rFont val="Calibri"/>
        <family val="2"/>
        <scheme val="minor"/>
      </rPr>
      <t>cell C14</t>
    </r>
    <r>
      <rPr>
        <sz val="12"/>
        <color theme="1"/>
        <rFont val="Calibri"/>
        <family val="2"/>
        <scheme val="minor"/>
      </rPr>
      <t xml:space="preserve">.  If the temperature is </t>
    </r>
    <r>
      <rPr>
        <sz val="12"/>
        <color rgb="FFFF0000"/>
        <rFont val="Calibri"/>
        <family val="2"/>
        <scheme val="minor"/>
      </rPr>
      <t>Celsius</t>
    </r>
    <r>
      <rPr>
        <sz val="12"/>
        <color theme="1"/>
        <rFont val="Calibri"/>
        <family val="2"/>
        <scheme val="minor"/>
      </rPr>
      <t xml:space="preserve">, enter it into cell </t>
    </r>
    <r>
      <rPr>
        <u/>
        <sz val="12"/>
        <color theme="1"/>
        <rFont val="Calibri"/>
        <family val="2"/>
        <scheme val="minor"/>
      </rPr>
      <t>C15</t>
    </r>
  </si>
  <si>
    <r>
      <t xml:space="preserve">or, if the temperature is Fahrenheit, into </t>
    </r>
    <r>
      <rPr>
        <u/>
        <sz val="12"/>
        <color theme="1"/>
        <rFont val="Calibri"/>
        <family val="2"/>
        <scheme val="minor"/>
      </rPr>
      <t>cell H15</t>
    </r>
    <r>
      <rPr>
        <sz val="12"/>
        <color theme="1"/>
        <rFont val="Calibri"/>
        <family val="2"/>
        <scheme val="minor"/>
      </rPr>
      <t>.  If it was</t>
    </r>
    <r>
      <rPr>
        <sz val="12"/>
        <color rgb="FF0000FF"/>
        <rFont val="Calibri"/>
        <family val="2"/>
        <scheme val="minor"/>
      </rPr>
      <t xml:space="preserve"> F</t>
    </r>
    <r>
      <rPr>
        <sz val="12"/>
        <color theme="1"/>
        <rFont val="Calibri"/>
        <family val="2"/>
        <scheme val="minor"/>
      </rPr>
      <t xml:space="preserve">, now enter the </t>
    </r>
    <r>
      <rPr>
        <sz val="12"/>
        <color rgb="FFFF0000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equivalent into </t>
    </r>
    <r>
      <rPr>
        <u/>
        <sz val="12"/>
        <color theme="1"/>
        <rFont val="Calibri"/>
        <family val="2"/>
        <scheme val="minor"/>
      </rPr>
      <t>cell C15</t>
    </r>
    <r>
      <rPr>
        <sz val="12"/>
        <color theme="1"/>
        <rFont val="Calibri"/>
        <family val="2"/>
        <scheme val="minor"/>
      </rPr>
      <t xml:space="preserve">.  INPUT and OUTPUT cells are outlined with </t>
    </r>
    <r>
      <rPr>
        <sz val="12"/>
        <color rgb="FF00B050"/>
        <rFont val="Calibri"/>
        <family val="2"/>
        <scheme val="minor"/>
      </rPr>
      <t>green</t>
    </r>
    <r>
      <rPr>
        <sz val="12"/>
        <color theme="1"/>
        <rFont val="Calibri"/>
        <family val="2"/>
        <scheme val="minor"/>
      </rPr>
      <t>.</t>
    </r>
  </si>
  <si>
    <t>Now compare the estimated pulse rate with the values in the p/s@25C highlighted column below and read the species names at far left.</t>
  </si>
  <si>
    <r>
      <t>The data in the table below are from Table 3 (Walker&amp;Funk). The species are sorted by ascending PR @ 25</t>
    </r>
    <r>
      <rPr>
        <sz val="11"/>
        <color theme="1"/>
        <rFont val="Calibri"/>
        <family val="2"/>
      </rPr>
      <t>°C [or</t>
    </r>
    <r>
      <rPr>
        <sz val="11"/>
        <color theme="1"/>
        <rFont val="Calibri"/>
        <family val="2"/>
        <scheme val="minor"/>
      </rPr>
      <t xml:space="preserve"> 77</t>
    </r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F].</t>
    </r>
  </si>
  <si>
    <t>Insuff. data for -a/b: only 3 indiv.; most recordings at low temps.</t>
  </si>
  <si>
    <r>
      <rPr>
        <u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nsufficient </t>
    </r>
    <r>
      <rPr>
        <u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ata: small sample and small temp. range.</t>
    </r>
  </si>
  <si>
    <t xml:space="preserve">    You are unlikely to get an exact match and, in any case, you should consider all species that come close to matching the estimated PR.</t>
  </si>
  <si>
    <t xml:space="preserve">    Use the type of song and other information to confirm or refute tentative identifications based on pulse rate.</t>
  </si>
  <si>
    <r>
      <t xml:space="preserve">    insufficient for the other two species.  If</t>
    </r>
    <r>
      <rPr>
        <i/>
        <sz val="11"/>
        <color theme="1"/>
        <rFont val="Calibri"/>
        <family val="2"/>
        <scheme val="minor"/>
      </rPr>
      <t xml:space="preserve"> tinnulacita</t>
    </r>
    <r>
      <rPr>
        <sz val="11"/>
        <color theme="1"/>
        <rFont val="Calibri"/>
        <family val="2"/>
        <scheme val="minor"/>
      </rPr>
      <t xml:space="preserve"> is excluded, </t>
    </r>
  </si>
  <si>
    <t xml:space="preserve">    the average for the 10 remaining species is 3.3.</t>
  </si>
  <si>
    <r>
      <t xml:space="preserve">    from any pulse rate and temperature pair and to use that estimated trendline to show the expected PR at 25°C [or 77</t>
    </r>
    <r>
      <rPr>
        <sz val="11"/>
        <color theme="1"/>
        <rFont val="Calibri"/>
        <family val="2"/>
      </rPr>
      <t>°F].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</si>
</sst>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26">
    <font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1"/>
      <name val="Calibri"/>
      <family val="2"/>
    </font>
    <font>
      <b/>
      <i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FF"/>
      <name val="Calibri"/>
      <family val="2"/>
    </font>
    <font>
      <u/>
      <sz val="11"/>
      <color theme="1"/>
      <name val="Calibri"/>
      <family val="2"/>
      <scheme val="minor"/>
    </font>
    <font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 applyAlignment="1">
      <alignment horizontal="right"/>
    </xf>
    <xf numFmtId="165" fontId="0" fillId="0" borderId="0" xfId="0" applyNumberFormat="1"/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3" fillId="0" borderId="0" xfId="0" applyFont="1" applyFill="1"/>
    <xf numFmtId="1" fontId="0" fillId="0" borderId="0" xfId="0" applyNumberFormat="1" applyAlignment="1">
      <alignment horizontal="left"/>
    </xf>
    <xf numFmtId="0" fontId="5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3" fillId="2" borderId="0" xfId="0" applyFont="1" applyFill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Fill="1" applyAlignment="1">
      <alignment horizontal="right"/>
    </xf>
    <xf numFmtId="0" fontId="4" fillId="0" borderId="0" xfId="0" applyFont="1"/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0" fontId="7" fillId="0" borderId="0" xfId="0" applyFont="1"/>
    <xf numFmtId="0" fontId="7" fillId="0" borderId="0" xfId="0" applyFont="1" applyFill="1"/>
    <xf numFmtId="0" fontId="11" fillId="0" borderId="0" xfId="0" applyFont="1"/>
    <xf numFmtId="1" fontId="7" fillId="0" borderId="0" xfId="0" applyNumberFormat="1" applyFont="1" applyFill="1"/>
    <xf numFmtId="0" fontId="3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0" fillId="0" borderId="2" xfId="0" applyFont="1" applyBorder="1"/>
    <xf numFmtId="164" fontId="9" fillId="0" borderId="2" xfId="0" applyNumberFormat="1" applyFont="1" applyBorder="1"/>
    <xf numFmtId="1" fontId="7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activeCell="F9" sqref="F9"/>
    </sheetView>
  </sheetViews>
  <sheetFormatPr defaultRowHeight="15"/>
  <cols>
    <col min="1" max="1" width="11.140625" customWidth="1"/>
    <col min="2" max="2" width="30.5703125" customWidth="1"/>
    <col min="3" max="3" width="5.42578125" customWidth="1"/>
    <col min="4" max="4" width="7.28515625" customWidth="1"/>
    <col min="5" max="5" width="7.5703125" customWidth="1"/>
    <col min="6" max="6" width="8.42578125" customWidth="1"/>
    <col min="7" max="7" width="57.85546875" customWidth="1"/>
    <col min="8" max="8" width="6.140625" customWidth="1"/>
    <col min="9" max="9" width="4.5703125" customWidth="1"/>
  </cols>
  <sheetData>
    <row r="1" spans="1:9" ht="18.75">
      <c r="A1" s="21" t="s">
        <v>41</v>
      </c>
      <c r="D1" s="1"/>
      <c r="E1" s="1"/>
      <c r="F1" s="1"/>
      <c r="G1" s="1"/>
    </row>
    <row r="2" spans="1:9">
      <c r="A2" t="s">
        <v>52</v>
      </c>
      <c r="F2" s="2"/>
    </row>
    <row r="3" spans="1:9">
      <c r="A3" t="s">
        <v>42</v>
      </c>
      <c r="F3" s="2"/>
    </row>
    <row r="4" spans="1:9">
      <c r="A4" t="s">
        <v>43</v>
      </c>
      <c r="F4" s="2"/>
    </row>
    <row r="5" spans="1:9">
      <c r="A5" t="s">
        <v>65</v>
      </c>
      <c r="F5" s="2"/>
    </row>
    <row r="6" spans="1:9">
      <c r="F6" s="2"/>
    </row>
    <row r="7" spans="1:9" ht="15.75">
      <c r="A7" s="25" t="s">
        <v>53</v>
      </c>
      <c r="F7" s="2"/>
    </row>
    <row r="8" spans="1:9" ht="15.75">
      <c r="A8" s="25" t="s">
        <v>44</v>
      </c>
      <c r="F8" s="2"/>
    </row>
    <row r="9" spans="1:9" ht="15.75">
      <c r="A9" s="25"/>
      <c r="F9" s="2"/>
    </row>
    <row r="10" spans="1:9" ht="15.75">
      <c r="A10" s="26" t="s">
        <v>55</v>
      </c>
      <c r="B10" s="31"/>
      <c r="C10" s="23"/>
      <c r="D10" s="26"/>
      <c r="E10" s="26"/>
      <c r="F10" s="26"/>
      <c r="G10" s="26"/>
    </row>
    <row r="11" spans="1:9" ht="15.75">
      <c r="A11" s="31" t="s">
        <v>56</v>
      </c>
      <c r="B11" s="31"/>
      <c r="C11" s="23"/>
      <c r="D11" s="26"/>
      <c r="E11" s="26"/>
      <c r="F11" s="26"/>
      <c r="G11" s="26"/>
    </row>
    <row r="12" spans="1:9" ht="15.75">
      <c r="B12" s="24"/>
      <c r="C12" s="24"/>
      <c r="D12" s="25"/>
      <c r="E12" s="1"/>
      <c r="F12" s="1"/>
      <c r="G12" s="29"/>
    </row>
    <row r="13" spans="1:9" ht="19.5" thickBot="1">
      <c r="B13" s="30" t="s">
        <v>49</v>
      </c>
      <c r="C13" s="31"/>
      <c r="D13" s="23"/>
      <c r="E13" s="11"/>
      <c r="F13" s="12"/>
    </row>
    <row r="14" spans="1:9" ht="16.5" thickBot="1">
      <c r="B14" s="23" t="s">
        <v>46</v>
      </c>
      <c r="C14" s="36">
        <v>50</v>
      </c>
      <c r="D14" s="24"/>
      <c r="G14" s="33" t="s">
        <v>54</v>
      </c>
      <c r="H14" s="38">
        <v>70</v>
      </c>
      <c r="I14" s="27" t="s">
        <v>38</v>
      </c>
    </row>
    <row r="15" spans="1:9" ht="16.5" thickBot="1">
      <c r="B15" s="32" t="s">
        <v>45</v>
      </c>
      <c r="C15" s="37">
        <v>21.1</v>
      </c>
      <c r="E15" s="12"/>
      <c r="F15" s="12"/>
      <c r="G15" s="23" t="s">
        <v>39</v>
      </c>
      <c r="H15" s="39">
        <f>(H14-32)*5/9</f>
        <v>21.111111111111111</v>
      </c>
      <c r="I15" s="25" t="s">
        <v>40</v>
      </c>
    </row>
    <row r="16" spans="1:9" s="9" customFormat="1" ht="19.5" thickBot="1">
      <c r="B16" s="26" t="s">
        <v>48</v>
      </c>
      <c r="C16" s="10"/>
      <c r="D16" s="10"/>
      <c r="E16" s="12"/>
      <c r="F16" s="12"/>
      <c r="G16" s="22" t="s">
        <v>47</v>
      </c>
    </row>
    <row r="17" spans="1:9" s="9" customFormat="1" ht="16.5" thickBot="1">
      <c r="B17" s="23" t="s">
        <v>50</v>
      </c>
      <c r="C17" s="40">
        <f>(25-3)*(C14/(C15-3))</f>
        <v>60.773480662983417</v>
      </c>
      <c r="F17" s="20"/>
      <c r="G17" s="22" t="s">
        <v>51</v>
      </c>
      <c r="H17" s="28"/>
    </row>
    <row r="18" spans="1:9" s="9" customFormat="1" ht="18.75">
      <c r="B18" s="22"/>
      <c r="C18" s="11"/>
      <c r="D18" s="10"/>
      <c r="E18" s="12"/>
      <c r="F18" s="12"/>
      <c r="G18" s="12"/>
    </row>
    <row r="19" spans="1:9" s="9" customFormat="1" ht="15.75" customHeight="1">
      <c r="A19" s="31" t="s">
        <v>57</v>
      </c>
      <c r="H19" s="31"/>
      <c r="I19" s="31"/>
    </row>
    <row r="20" spans="1:9" s="9" customFormat="1" ht="15.75" customHeight="1">
      <c r="A20" s="31" t="s">
        <v>61</v>
      </c>
      <c r="H20" s="31"/>
      <c r="I20" s="31"/>
    </row>
    <row r="21" spans="1:9" s="9" customFormat="1" ht="15.75" customHeight="1">
      <c r="A21" s="31" t="s">
        <v>62</v>
      </c>
      <c r="B21" s="31"/>
      <c r="C21" s="23"/>
      <c r="D21" s="26"/>
      <c r="E21" s="26"/>
      <c r="F21" s="26"/>
      <c r="G21" s="26"/>
      <c r="H21" s="31"/>
      <c r="I21" s="31"/>
    </row>
    <row r="22" spans="1:9" s="9" customFormat="1" ht="15.75" customHeight="1">
      <c r="A22" s="26"/>
      <c r="B22" s="31"/>
      <c r="C22" s="23"/>
      <c r="D22" s="26"/>
      <c r="E22" s="26"/>
      <c r="F22" s="26"/>
      <c r="G22" s="26"/>
      <c r="H22" s="31"/>
      <c r="I22" s="31"/>
    </row>
    <row r="23" spans="1:9" ht="13.5" customHeight="1">
      <c r="D23" s="1"/>
      <c r="E23" s="1"/>
      <c r="F23" s="1"/>
      <c r="G23" s="1"/>
    </row>
    <row r="24" spans="1:9" ht="13.5" customHeight="1">
      <c r="A24" t="s">
        <v>58</v>
      </c>
      <c r="D24" s="1"/>
      <c r="E24" s="1"/>
      <c r="F24" s="1"/>
      <c r="G24" s="1"/>
    </row>
    <row r="25" spans="1:9" ht="13.5" customHeight="1">
      <c r="A25" s="16" t="s">
        <v>28</v>
      </c>
      <c r="B25" s="15"/>
      <c r="C25" s="15"/>
      <c r="D25" s="17"/>
      <c r="E25" s="17"/>
      <c r="F25" s="17"/>
      <c r="G25" s="1"/>
    </row>
    <row r="26" spans="1:9">
      <c r="C26" s="1" t="s">
        <v>18</v>
      </c>
      <c r="E26" s="1"/>
      <c r="F26" s="1"/>
    </row>
    <row r="27" spans="1:9" ht="18" thickBot="1">
      <c r="A27" s="17" t="s">
        <v>2</v>
      </c>
      <c r="B27" s="17" t="s">
        <v>19</v>
      </c>
      <c r="C27" s="4" t="s">
        <v>10</v>
      </c>
      <c r="D27" s="4" t="s">
        <v>9</v>
      </c>
      <c r="E27" s="5" t="s">
        <v>8</v>
      </c>
      <c r="F27" s="17" t="s">
        <v>0</v>
      </c>
      <c r="G27" s="1" t="s">
        <v>1</v>
      </c>
    </row>
    <row r="28" spans="1:9" ht="15.75" thickBot="1">
      <c r="A28" s="14" t="s">
        <v>17</v>
      </c>
      <c r="B28" s="15" t="s">
        <v>21</v>
      </c>
      <c r="C28">
        <v>136</v>
      </c>
      <c r="D28" s="8">
        <v>0.78990000000000005</v>
      </c>
      <c r="E28" s="18">
        <v>4.3368765331152899</v>
      </c>
      <c r="F28" s="34">
        <v>5.0541999999999998</v>
      </c>
    </row>
    <row r="29" spans="1:9" ht="15.75" thickBot="1">
      <c r="A29" s="14" t="s">
        <v>30</v>
      </c>
      <c r="B29" s="15" t="s">
        <v>21</v>
      </c>
      <c r="C29">
        <v>25</v>
      </c>
      <c r="D29" s="8">
        <v>0.81299999999999994</v>
      </c>
      <c r="E29" s="18" t="s">
        <v>29</v>
      </c>
      <c r="F29" s="34">
        <v>6.2</v>
      </c>
      <c r="G29" t="s">
        <v>59</v>
      </c>
    </row>
    <row r="30" spans="1:9" ht="15.75" thickBot="1">
      <c r="A30" s="14" t="s">
        <v>16</v>
      </c>
      <c r="B30" s="15" t="s">
        <v>21</v>
      </c>
      <c r="C30">
        <v>22</v>
      </c>
      <c r="D30" s="8">
        <v>0.89800000000000002</v>
      </c>
      <c r="E30" s="18">
        <v>1.7715334651228465</v>
      </c>
      <c r="F30" s="34">
        <v>8.225200000000001</v>
      </c>
    </row>
    <row r="31" spans="1:9" ht="15.75" thickBot="1">
      <c r="A31" s="14" t="s">
        <v>15</v>
      </c>
      <c r="B31" s="15" t="s">
        <v>22</v>
      </c>
      <c r="C31">
        <v>173</v>
      </c>
      <c r="D31" s="8">
        <v>0.86450000000000005</v>
      </c>
      <c r="E31" s="18">
        <v>-3.2447492498928399</v>
      </c>
      <c r="F31" s="35">
        <v>13.179</v>
      </c>
      <c r="G31" t="s">
        <v>33</v>
      </c>
    </row>
    <row r="32" spans="1:9" ht="15.75" thickBot="1">
      <c r="A32" s="14" t="s">
        <v>14</v>
      </c>
      <c r="B32" s="15" t="s">
        <v>23</v>
      </c>
      <c r="C32">
        <v>32</v>
      </c>
      <c r="D32" s="8">
        <v>0.63800000000000001</v>
      </c>
      <c r="E32" s="18">
        <v>2.1486530347289841</v>
      </c>
      <c r="F32" s="35">
        <v>21.121500000000001</v>
      </c>
      <c r="G32" t="s">
        <v>32</v>
      </c>
    </row>
    <row r="33" spans="1:7" ht="15.75" thickBot="1">
      <c r="A33" s="14" t="s">
        <v>12</v>
      </c>
      <c r="B33" s="15" t="s">
        <v>24</v>
      </c>
      <c r="C33">
        <v>22</v>
      </c>
      <c r="D33" s="7">
        <v>0.98080000000000001</v>
      </c>
      <c r="E33" s="18">
        <v>3.2490272373540856</v>
      </c>
      <c r="F33" s="35">
        <v>42.483999999999995</v>
      </c>
    </row>
    <row r="34" spans="1:7" ht="15.75" thickBot="1">
      <c r="A34" s="14" t="s">
        <v>3</v>
      </c>
      <c r="B34" s="15" t="s">
        <v>25</v>
      </c>
      <c r="C34">
        <v>125</v>
      </c>
      <c r="D34" s="8">
        <v>0.76659999999999995</v>
      </c>
      <c r="E34" s="18">
        <v>4.1615311004784692</v>
      </c>
      <c r="F34" s="35">
        <v>43.552399999999999</v>
      </c>
      <c r="G34" t="s">
        <v>34</v>
      </c>
    </row>
    <row r="35" spans="1:7" ht="15.75" thickBot="1">
      <c r="A35" s="14" t="s">
        <v>6</v>
      </c>
      <c r="B35" s="15" t="s">
        <v>26</v>
      </c>
      <c r="C35">
        <v>8</v>
      </c>
      <c r="D35">
        <v>0.92769999999999997</v>
      </c>
      <c r="E35" s="18" t="s">
        <v>29</v>
      </c>
      <c r="F35" s="35">
        <v>44.659500000000008</v>
      </c>
      <c r="G35" t="s">
        <v>60</v>
      </c>
    </row>
    <row r="36" spans="1:7" ht="15.75" thickBot="1">
      <c r="A36" s="14" t="s">
        <v>13</v>
      </c>
      <c r="B36" s="15" t="s">
        <v>25</v>
      </c>
      <c r="C36">
        <v>138</v>
      </c>
      <c r="D36" s="8">
        <v>0.9425</v>
      </c>
      <c r="E36" s="18">
        <v>3.1112195121951225</v>
      </c>
      <c r="F36" s="35">
        <v>44.871999999999993</v>
      </c>
      <c r="G36" t="s">
        <v>35</v>
      </c>
    </row>
    <row r="37" spans="1:7" ht="15.75" thickBot="1">
      <c r="A37" s="14" t="s">
        <v>4</v>
      </c>
      <c r="B37" s="15" t="s">
        <v>20</v>
      </c>
      <c r="C37">
        <v>30</v>
      </c>
      <c r="D37">
        <v>0.91579999999999995</v>
      </c>
      <c r="E37" s="18">
        <v>2.9826465810072369</v>
      </c>
      <c r="F37" s="35">
        <v>59.631800000000005</v>
      </c>
    </row>
    <row r="38" spans="1:7" ht="15.75" thickBot="1">
      <c r="A38" s="14" t="s">
        <v>11</v>
      </c>
      <c r="B38" s="15" t="s">
        <v>24</v>
      </c>
      <c r="C38">
        <v>52</v>
      </c>
      <c r="D38">
        <v>0.96279999999999999</v>
      </c>
      <c r="E38" s="18">
        <v>2.9018466816912776</v>
      </c>
      <c r="F38" s="35">
        <v>65.695600000000013</v>
      </c>
    </row>
    <row r="39" spans="1:7" ht="15.75" thickBot="1">
      <c r="A39" s="14" t="s">
        <v>5</v>
      </c>
      <c r="B39" s="15" t="s">
        <v>27</v>
      </c>
      <c r="C39">
        <v>40</v>
      </c>
      <c r="D39" s="8">
        <v>0.93500000000000005</v>
      </c>
      <c r="E39" s="18">
        <v>3.1136948347516324</v>
      </c>
      <c r="F39" s="35">
        <v>66.354900000000001</v>
      </c>
    </row>
    <row r="40" spans="1:7" ht="15.75" thickBot="1">
      <c r="A40" s="14" t="s">
        <v>7</v>
      </c>
      <c r="B40" s="15" t="s">
        <v>27</v>
      </c>
      <c r="C40">
        <v>27</v>
      </c>
      <c r="D40">
        <v>0.9577</v>
      </c>
      <c r="E40" s="18">
        <v>4.9044666582310512</v>
      </c>
      <c r="F40" s="35">
        <v>79.407499999999999</v>
      </c>
    </row>
    <row r="41" spans="1:7">
      <c r="A41" s="1"/>
      <c r="B41" s="1"/>
      <c r="C41" s="1"/>
      <c r="E41" s="19" t="s">
        <v>31</v>
      </c>
      <c r="F41" s="6"/>
    </row>
    <row r="42" spans="1:7">
      <c r="D42" s="3"/>
      <c r="E42" s="13" t="s">
        <v>37</v>
      </c>
    </row>
    <row r="43" spans="1:7">
      <c r="D43" s="3"/>
      <c r="E43" t="s">
        <v>36</v>
      </c>
    </row>
    <row r="44" spans="1:7">
      <c r="E44" t="s">
        <v>63</v>
      </c>
      <c r="F44" s="2"/>
    </row>
    <row r="45" spans="1:7">
      <c r="E45" t="s">
        <v>64</v>
      </c>
    </row>
  </sheetData>
  <printOptions gridLines="1"/>
  <pageMargins left="0.27" right="0.25" top="0.43" bottom="0.43" header="0.32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Pulse rate calculator</vt:lpstr>
      <vt:lpstr>'Pulse rate calculator'!Print_Area</vt:lpstr>
    </vt:vector>
  </TitlesOfParts>
  <Company>UF/IFAS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Walker</dc:creator>
  <cp:lastModifiedBy>Thomas J. Walker</cp:lastModifiedBy>
  <cp:lastPrinted>2013-07-07T18:24:39Z</cp:lastPrinted>
  <dcterms:created xsi:type="dcterms:W3CDTF">2010-10-27T13:38:04Z</dcterms:created>
  <dcterms:modified xsi:type="dcterms:W3CDTF">2013-07-08T20:48:30Z</dcterms:modified>
</cp:coreProperties>
</file>